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i_\Desktop\Blog SC\"/>
    </mc:Choice>
  </mc:AlternateContent>
  <xr:revisionPtr revIDLastSave="0" documentId="8_{DB1119D1-A986-446A-BC0F-972D2C46CC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NQUE ET RELEVE" sheetId="1" r:id="rId1"/>
    <sheet name="BORDERAU SAISIE" sheetId="2" r:id="rId2"/>
    <sheet name="J-HA" sheetId="3" r:id="rId3"/>
    <sheet name="J-VENTES" sheetId="4" r:id="rId4"/>
    <sheet name="J-BANQUE" sheetId="5" r:id="rId5"/>
    <sheet name="J-CAISSE" sheetId="6" r:id="rId6"/>
    <sheet name="J-OD" sheetId="14" r:id="rId7"/>
    <sheet name="RECAP HA VENTE" sheetId="13" r:id="rId8"/>
    <sheet name="Cadrage TVA" sheetId="7" r:id="rId9"/>
    <sheet name="CA3" sheetId="8" r:id="rId10"/>
    <sheet name="OD TVA" sheetId="9" r:id="rId11"/>
  </sheets>
  <calcPr calcId="191029"/>
</workbook>
</file>

<file path=xl/calcChain.xml><?xml version="1.0" encoding="utf-8"?>
<calcChain xmlns="http://schemas.openxmlformats.org/spreadsheetml/2006/main">
  <c r="F52" i="14" l="1"/>
  <c r="E52" i="14"/>
  <c r="F47" i="14"/>
  <c r="E47" i="14"/>
  <c r="F42" i="14"/>
  <c r="E42" i="14"/>
  <c r="F37" i="14"/>
  <c r="E37" i="14"/>
  <c r="F32" i="14"/>
  <c r="E32" i="14"/>
  <c r="F27" i="14"/>
  <c r="E27" i="14"/>
  <c r="F22" i="14"/>
  <c r="E22" i="14"/>
  <c r="F17" i="14"/>
  <c r="E17" i="14"/>
  <c r="F12" i="14"/>
  <c r="E12" i="14"/>
  <c r="F7" i="14"/>
  <c r="E7" i="14"/>
  <c r="C14" i="13"/>
  <c r="E13" i="7" s="1"/>
  <c r="D14" i="13"/>
  <c r="E12" i="7" s="1"/>
  <c r="E14" i="13"/>
  <c r="E11" i="7" s="1"/>
  <c r="F14" i="13"/>
  <c r="E10" i="7" s="1"/>
  <c r="G14" i="13"/>
  <c r="B4" i="7" s="1"/>
  <c r="H14" i="13"/>
  <c r="I14" i="13"/>
  <c r="B5" i="7" s="1"/>
  <c r="J14" i="13"/>
  <c r="K14" i="13"/>
  <c r="B6" i="7" s="1"/>
  <c r="L14" i="13"/>
  <c r="M14" i="13"/>
  <c r="B7" i="7" s="1"/>
  <c r="N14" i="13"/>
  <c r="O14" i="13"/>
  <c r="E15" i="7" s="1"/>
  <c r="F19" i="8" l="1"/>
  <c r="G19" i="8" s="1"/>
  <c r="F18" i="8"/>
  <c r="G18" i="8" s="1"/>
  <c r="F16" i="8"/>
  <c r="G16" i="8" s="1"/>
  <c r="C9" i="8"/>
  <c r="G7" i="8"/>
  <c r="C7" i="8"/>
  <c r="B18" i="7"/>
  <c r="F15" i="7"/>
  <c r="E14" i="7"/>
  <c r="E18" i="7" s="1"/>
  <c r="D14" i="7"/>
  <c r="D13" i="7"/>
  <c r="C13" i="7"/>
  <c r="D12" i="7"/>
  <c r="C12" i="7"/>
  <c r="F10" i="7"/>
  <c r="F8" i="9" s="1"/>
  <c r="G9" i="7"/>
  <c r="B9" i="7"/>
  <c r="E7" i="7"/>
  <c r="E6" i="9" s="1"/>
  <c r="E6" i="7"/>
  <c r="F6" i="7" s="1"/>
  <c r="E3" i="9" s="1"/>
  <c r="D5" i="7"/>
  <c r="F5" i="7" s="1"/>
  <c r="E4" i="9" s="1"/>
  <c r="C4" i="7"/>
  <c r="F4" i="7" s="1"/>
  <c r="F12" i="7" l="1"/>
  <c r="F7" i="9" s="1"/>
  <c r="G38" i="8"/>
  <c r="F11" i="9"/>
  <c r="C18" i="7"/>
  <c r="F13" i="7"/>
  <c r="F9" i="9" s="1"/>
  <c r="D18" i="7"/>
  <c r="C4" i="8"/>
  <c r="F16" i="7"/>
  <c r="G35" i="8" s="1"/>
  <c r="G30" i="8"/>
  <c r="E5" i="9"/>
  <c r="E16" i="9" s="1"/>
  <c r="F11" i="7"/>
  <c r="F10" i="9" s="1"/>
  <c r="F14" i="7"/>
  <c r="F7" i="7"/>
  <c r="G31" i="8" s="1"/>
  <c r="E17" i="9" l="1"/>
  <c r="F17" i="9"/>
  <c r="F16" i="9"/>
  <c r="G16" i="9" s="1"/>
  <c r="F18" i="7"/>
  <c r="F9" i="7"/>
  <c r="G41" i="8"/>
  <c r="F17" i="7"/>
  <c r="G36" i="8" s="1"/>
  <c r="G40" i="8" s="1"/>
  <c r="F19" i="7" l="1"/>
  <c r="C44" i="8"/>
  <c r="C47" i="8" s="1"/>
  <c r="G44" i="8"/>
  <c r="G47" i="8" s="1"/>
  <c r="F52" i="6" l="1"/>
  <c r="E52" i="6"/>
  <c r="F47" i="6"/>
  <c r="E47" i="6"/>
  <c r="F42" i="6"/>
  <c r="E42" i="6"/>
  <c r="F37" i="6"/>
  <c r="E37" i="6"/>
  <c r="F32" i="6"/>
  <c r="E32" i="6"/>
  <c r="F27" i="6"/>
  <c r="E27" i="6"/>
  <c r="F22" i="6"/>
  <c r="E22" i="6"/>
  <c r="F17" i="6"/>
  <c r="E17" i="6"/>
  <c r="F12" i="6"/>
  <c r="E12" i="6"/>
  <c r="F7" i="6"/>
  <c r="E7" i="6"/>
  <c r="F52" i="5"/>
  <c r="E52" i="5"/>
  <c r="F47" i="5"/>
  <c r="E47" i="5"/>
  <c r="F42" i="5"/>
  <c r="E42" i="5"/>
  <c r="F37" i="5"/>
  <c r="E37" i="5"/>
  <c r="F32" i="5"/>
  <c r="E32" i="5"/>
  <c r="F27" i="5"/>
  <c r="E27" i="5"/>
  <c r="F22" i="5"/>
  <c r="E22" i="5"/>
  <c r="F17" i="5"/>
  <c r="E17" i="5"/>
  <c r="F12" i="5"/>
  <c r="E12" i="5"/>
  <c r="F7" i="5"/>
  <c r="E7" i="5"/>
  <c r="F52" i="4"/>
  <c r="E52" i="4"/>
  <c r="F47" i="4"/>
  <c r="E47" i="4"/>
  <c r="F42" i="4"/>
  <c r="E42" i="4"/>
  <c r="F37" i="4"/>
  <c r="E37" i="4"/>
  <c r="F32" i="4"/>
  <c r="E32" i="4"/>
  <c r="F27" i="4"/>
  <c r="E27" i="4"/>
  <c r="F22" i="4"/>
  <c r="E22" i="4"/>
  <c r="F17" i="4"/>
  <c r="E17" i="4"/>
  <c r="F12" i="4"/>
  <c r="E12" i="4"/>
  <c r="F7" i="4"/>
  <c r="E7" i="4"/>
  <c r="F52" i="3"/>
  <c r="E52" i="3"/>
  <c r="F47" i="3"/>
  <c r="E47" i="3"/>
  <c r="F42" i="3"/>
  <c r="E42" i="3"/>
  <c r="F37" i="3"/>
  <c r="E37" i="3"/>
  <c r="F32" i="3"/>
  <c r="E32" i="3"/>
  <c r="F27" i="3"/>
  <c r="E27" i="3"/>
  <c r="F22" i="3"/>
  <c r="E22" i="3"/>
  <c r="F17" i="3"/>
  <c r="E17" i="3"/>
  <c r="F12" i="3"/>
  <c r="E12" i="3"/>
  <c r="F7" i="3"/>
  <c r="E7" i="3"/>
  <c r="E25" i="2"/>
  <c r="D25" i="2"/>
  <c r="E23" i="1"/>
  <c r="D23" i="1"/>
  <c r="L22" i="1"/>
  <c r="K22" i="1"/>
  <c r="E24" i="1" l="1"/>
  <c r="E25" i="1" s="1"/>
  <c r="L23" i="1"/>
  <c r="L24" i="1" s="1"/>
  <c r="K23" i="1"/>
  <c r="K24" i="1" s="1"/>
  <c r="D24" i="1"/>
  <c r="D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</author>
  </authors>
  <commentList>
    <comment ref="G7" authorId="0" shapeId="0" xr:uid="{02699715-8422-40EB-B717-A61D489C45F1}">
      <text>
        <r>
          <rPr>
            <b/>
            <sz val="9"/>
            <color indexed="81"/>
            <rFont val="Tahoma"/>
            <family val="2"/>
          </rPr>
          <t>Utilisateur:</t>
        </r>
        <r>
          <rPr>
            <sz val="9"/>
            <color indexed="81"/>
            <rFont val="Tahoma"/>
            <family val="2"/>
          </rPr>
          <t xml:space="preserve">
Si Ventes Intracommunautaires
</t>
        </r>
      </text>
    </comment>
    <comment ref="C9" authorId="0" shapeId="0" xr:uid="{113C4E3C-484F-4908-ACBD-FC926B80B3D2}">
      <text>
        <r>
          <rPr>
            <b/>
            <sz val="9"/>
            <color indexed="81"/>
            <rFont val="Tahoma"/>
            <family val="2"/>
          </rPr>
          <t>Utilisateur:</t>
        </r>
        <r>
          <rPr>
            <sz val="9"/>
            <color indexed="81"/>
            <rFont val="Tahoma"/>
            <family val="2"/>
          </rPr>
          <t xml:space="preserve">
Si Achats Intracommunautaires</t>
        </r>
      </text>
    </comment>
  </commentList>
</comments>
</file>

<file path=xl/sharedStrings.xml><?xml version="1.0" encoding="utf-8"?>
<sst xmlns="http://schemas.openxmlformats.org/spreadsheetml/2006/main" count="316" uniqueCount="216">
  <si>
    <t>COMPTE 512</t>
  </si>
  <si>
    <t>Opérations non saisies</t>
  </si>
  <si>
    <t>N° de compte</t>
  </si>
  <si>
    <t>Date</t>
  </si>
  <si>
    <t>Libellé</t>
  </si>
  <si>
    <t>DEBIT (rentre)</t>
  </si>
  <si>
    <t>CREDIT (sort)</t>
  </si>
  <si>
    <t>Total</t>
  </si>
  <si>
    <t>Solde rectifié</t>
  </si>
  <si>
    <t>Total général</t>
  </si>
  <si>
    <t>Journal de banque/enregistrement/bordereau de saisie</t>
  </si>
  <si>
    <t>TOTAL</t>
  </si>
  <si>
    <t>Solde fin de mois</t>
  </si>
  <si>
    <t>Opérations non pointées Relevé de banque</t>
  </si>
  <si>
    <t>Montant Débit</t>
  </si>
  <si>
    <t>Montant Crédit</t>
  </si>
  <si>
    <t>Journal d'ACHAT</t>
  </si>
  <si>
    <t>Numéro pièce</t>
  </si>
  <si>
    <t>Montant au Débit</t>
  </si>
  <si>
    <t>Montant au Crédit</t>
  </si>
  <si>
    <t>Journal de BANQUE</t>
  </si>
  <si>
    <t>Journal de VENTE</t>
  </si>
  <si>
    <t>Journal de CAISSE</t>
  </si>
  <si>
    <t>Ce que je recherche pour faire ma déclaration de TVA</t>
  </si>
  <si>
    <t>MONTANT HT</t>
  </si>
  <si>
    <t>TVA 5,5%</t>
  </si>
  <si>
    <t>TVA 10%</t>
  </si>
  <si>
    <t>TVA 20%</t>
  </si>
  <si>
    <t>TVA SUR LES DEBITS</t>
  </si>
  <si>
    <t>TVA SUR LES ENCAISSEMENTS</t>
  </si>
  <si>
    <t xml:space="preserve">TVA Collectée sur vente de biens et prestations de services </t>
  </si>
  <si>
    <t>TVA Collectée sur vente de biens et prestations de services</t>
  </si>
  <si>
    <t>TVA dûe intracommmunautaire
Acquisitions UE Ligne 3</t>
  </si>
  <si>
    <t>Ventes UE Ligne 06</t>
  </si>
  <si>
    <t>TVA déductible intracommunautaire sur immo</t>
  </si>
  <si>
    <t>TVA déductible intracommunautaire sur ABS</t>
  </si>
  <si>
    <t>TVA déductible sur immobilisations</t>
  </si>
  <si>
    <t>TVA déductible sur ABS</t>
  </si>
  <si>
    <t>TVA déductible sur prestations de services</t>
  </si>
  <si>
    <t>Crédit de TVA à reporter</t>
  </si>
  <si>
    <t>Total TVA SUR immo Ligne 19</t>
  </si>
  <si>
    <t>Total TVA SUR ABS Ligne 20</t>
  </si>
  <si>
    <t>TVA A DECAISSER</t>
  </si>
  <si>
    <t>Déclaration de TVA CA3</t>
  </si>
  <si>
    <t>A</t>
  </si>
  <si>
    <t>MONTANT DES OPERATIONS REALISEES</t>
  </si>
  <si>
    <t>OPERATIONS IMPOSABLES (H.T.)</t>
  </si>
  <si>
    <t xml:space="preserve">OPERATIONS NON IMPOSABLES </t>
  </si>
  <si>
    <t>01</t>
  </si>
  <si>
    <t>Ventes, prestations de services</t>
  </si>
  <si>
    <t>04</t>
  </si>
  <si>
    <t>Exportations hors UE</t>
  </si>
  <si>
    <t>02</t>
  </si>
  <si>
    <t>Autres opérations imposables</t>
  </si>
  <si>
    <t>05</t>
  </si>
  <si>
    <t>Autres opérations non imposables</t>
  </si>
  <si>
    <t>2A</t>
  </si>
  <si>
    <t>Achats de prestations de services intracommunautaires</t>
  </si>
  <si>
    <t>5A</t>
  </si>
  <si>
    <t>Ventes à distance taxables dans un autre Etat membre au profit des personnes non assujettis - Ventes B to C</t>
  </si>
  <si>
    <t>2B</t>
  </si>
  <si>
    <t>Importations</t>
  </si>
  <si>
    <t>06</t>
  </si>
  <si>
    <t>Livraisons intracommunautaires à destination d'une personne assujettie - Ventes B to B</t>
  </si>
  <si>
    <t>2D</t>
  </si>
  <si>
    <t>Mises à la consommation de produits pétroliers</t>
  </si>
  <si>
    <t>6A</t>
  </si>
  <si>
    <t xml:space="preserve">Livraisons d'électricité, de gaz naturel, de chaleur ou de froid non imposables en France </t>
  </si>
  <si>
    <t>03</t>
  </si>
  <si>
    <t>Acquisitions intracommunautaires</t>
  </si>
  <si>
    <t>6B</t>
  </si>
  <si>
    <t>3A</t>
  </si>
  <si>
    <t>Livraisons d'électricité, de gaz naturel, de chaleur ou de froid imposables en France</t>
  </si>
  <si>
    <t>07</t>
  </si>
  <si>
    <t>Achats en franchise</t>
  </si>
  <si>
    <t>3B</t>
  </si>
  <si>
    <t>Achats de biens ou de prestations de services réalisés auprès d'un assujetti non établi en France</t>
  </si>
  <si>
    <t>7A</t>
  </si>
  <si>
    <t>Ventes de biens ou prestations de service réalisées par un assujetti non établi en France</t>
  </si>
  <si>
    <t>3C</t>
  </si>
  <si>
    <t>Régularisations</t>
  </si>
  <si>
    <t>7B</t>
  </si>
  <si>
    <t>B</t>
  </si>
  <si>
    <t>DECOMPTE DE LA TVA A PAYER</t>
  </si>
  <si>
    <t>TVA BRUTE</t>
  </si>
  <si>
    <t>Base hors taxe</t>
  </si>
  <si>
    <t>Taxe due</t>
  </si>
  <si>
    <t>Opérations réalisées en France métroppolitaine</t>
  </si>
  <si>
    <t>08</t>
  </si>
  <si>
    <t>Taux normal 20%</t>
  </si>
  <si>
    <t>8A/
8B</t>
  </si>
  <si>
    <t>Taux normal 20% sur les produits pétroliers</t>
  </si>
  <si>
    <t>09</t>
  </si>
  <si>
    <t>Taux réduit 5,5%</t>
  </si>
  <si>
    <t>9B</t>
  </si>
  <si>
    <t>Taux réduit 10%</t>
  </si>
  <si>
    <t>9C</t>
  </si>
  <si>
    <t>Taux réduit 13% sur les produits pétroliers</t>
  </si>
  <si>
    <t>Opérations réalisées dans les DOM</t>
  </si>
  <si>
    <t>10</t>
  </si>
  <si>
    <t>Taux normal 8,5%</t>
  </si>
  <si>
    <t>11</t>
  </si>
  <si>
    <t>Taux réduit 2,1%</t>
  </si>
  <si>
    <t>12</t>
  </si>
  <si>
    <t>Opérations imposables à un autre taux (France métropolitaine ou DOM)</t>
  </si>
  <si>
    <t>13</t>
  </si>
  <si>
    <t>Anciens taux</t>
  </si>
  <si>
    <t>14</t>
  </si>
  <si>
    <t>Opérations imposables à un taux particulier (décompte effectué sur annexe 3310 A)</t>
  </si>
  <si>
    <t>15</t>
  </si>
  <si>
    <t>TVA antérieurement déduite à reverser (dont TVA sur les produits pétroliers)</t>
  </si>
  <si>
    <t>5B</t>
  </si>
  <si>
    <t>Sommes à ajouter, y compris acompte congés</t>
  </si>
  <si>
    <t>16</t>
  </si>
  <si>
    <t>Total de la TVA brute due (lignes 08 à 5B)</t>
  </si>
  <si>
    <t>17</t>
  </si>
  <si>
    <t>Dont TVA sur acquisitions intracommunautaire</t>
  </si>
  <si>
    <t>7C</t>
  </si>
  <si>
    <t>Dont TVA sur importations bénéficiant du dispositif d'autoliquidation</t>
  </si>
  <si>
    <t>18</t>
  </si>
  <si>
    <t>Dont TAV sur opérations à destination de Monaco</t>
  </si>
  <si>
    <t>TVA DEDUCTIBLE</t>
  </si>
  <si>
    <t>19</t>
  </si>
  <si>
    <t>Biens constituant des immobilisations</t>
  </si>
  <si>
    <t>20</t>
  </si>
  <si>
    <t>Autres biens et services</t>
  </si>
  <si>
    <t>21</t>
  </si>
  <si>
    <t>Autre TVA à déduire</t>
  </si>
  <si>
    <t>22</t>
  </si>
  <si>
    <t>Report du crédit apparaissant ligne 27 de la précédente déclaration</t>
  </si>
  <si>
    <t>2C</t>
  </si>
  <si>
    <t>Sommes à imputer, y compris acompte congés</t>
  </si>
  <si>
    <t>22A</t>
  </si>
  <si>
    <t>Indiquer le coefficient de taxation unique applicable pour la période s'il est différent</t>
  </si>
  <si>
    <t>%</t>
  </si>
  <si>
    <t>23</t>
  </si>
  <si>
    <t>Total de la TVA déductible (lignes 19 à 2c)</t>
  </si>
  <si>
    <t>24</t>
  </si>
  <si>
    <t>Dont TVA déductible sur importations</t>
  </si>
  <si>
    <t>2E</t>
  </si>
  <si>
    <t>Dont TVA déductible sur les produits pétroliers</t>
  </si>
  <si>
    <t>CREDIT</t>
  </si>
  <si>
    <t>TAXE A PAYER</t>
  </si>
  <si>
    <t>25</t>
  </si>
  <si>
    <t>Crédit de TVA (ligne 23 - ligne 16)</t>
  </si>
  <si>
    <t>28</t>
  </si>
  <si>
    <t>TVA nette due (ligne 16 - ligne 23)</t>
  </si>
  <si>
    <t>26</t>
  </si>
  <si>
    <t>Remboursement de crédit demandé sur formulaire n°3519</t>
  </si>
  <si>
    <t>29</t>
  </si>
  <si>
    <t xml:space="preserve">Taxes assimilées calculées sur annexe n°3310 </t>
  </si>
  <si>
    <t>AA</t>
  </si>
  <si>
    <t>Crédit de TVA transféré à la société tête de groupe sur la déclaration récapitulative 3310 CA3G</t>
  </si>
  <si>
    <t>AB</t>
  </si>
  <si>
    <t>Total à payer acquitté par la société tête de groupe sur la déclaration récapitulative 3310-CA3G (ligne 28 + 29)</t>
  </si>
  <si>
    <t>27</t>
  </si>
  <si>
    <t>Crédit à reporter (ligne 25 - ligne 26 - ligne AA)</t>
  </si>
  <si>
    <t>32</t>
  </si>
  <si>
    <t>Total à  payer (lignes 28 + 29 - AB)</t>
  </si>
  <si>
    <t>DATE</t>
  </si>
  <si>
    <t>COMPTE</t>
  </si>
  <si>
    <t>LIBELLE</t>
  </si>
  <si>
    <t>DEBIT</t>
  </si>
  <si>
    <t>TVA COLLECTEE 20%</t>
  </si>
  <si>
    <t>TVA COLLECTEE 10%</t>
  </si>
  <si>
    <t>TVA COLLECTEE 5%</t>
  </si>
  <si>
    <t>TVA DUE INTRACOM</t>
  </si>
  <si>
    <t>TVA DEDUCTIBLE SUR IMMO</t>
  </si>
  <si>
    <t>44562(2)</t>
  </si>
  <si>
    <t>TVA DEDUCTIBLE SUR IMMO INTRACOM</t>
  </si>
  <si>
    <t>TVA DEDUCTIBLE SUR ABS</t>
  </si>
  <si>
    <t>44566(2)</t>
  </si>
  <si>
    <t>TVA DEDUCTIBLE SUR ABS INTRACOM</t>
  </si>
  <si>
    <t>CREDIT DE TVA A REPORTER</t>
  </si>
  <si>
    <t>DIFFERENCE CENTIME</t>
  </si>
  <si>
    <t>N°FACTURE</t>
  </si>
  <si>
    <t>CREDIT TVA</t>
  </si>
  <si>
    <t>MONTANT VT HT 5,5%</t>
  </si>
  <si>
    <t>MONTANT VT HT 10%</t>
  </si>
  <si>
    <t>MONTANT VT HT 20%</t>
  </si>
  <si>
    <t>RECAPITULATIF ACHATS - VENTES</t>
  </si>
  <si>
    <t xml:space="preserve">MONTANT HT AQUISITION INTRACOM </t>
  </si>
  <si>
    <t xml:space="preserve">CREDIT DE TVA </t>
  </si>
  <si>
    <r>
      <t>CREDIT TVA</t>
    </r>
    <r>
      <rPr>
        <b/>
        <sz val="11"/>
        <color rgb="FFFF0000"/>
        <rFont val="Calibri"/>
        <family val="2"/>
      </rPr>
      <t xml:space="preserve"> 44567</t>
    </r>
  </si>
  <si>
    <r>
      <t xml:space="preserve">TVA DUE INTRACOM </t>
    </r>
    <r>
      <rPr>
        <b/>
        <sz val="11"/>
        <color rgb="FFFF0000"/>
        <rFont val="Calibri"/>
        <family val="2"/>
      </rPr>
      <t>4452</t>
    </r>
  </si>
  <si>
    <r>
      <t xml:space="preserve">TVA COLLECTEE 20%              </t>
    </r>
    <r>
      <rPr>
        <b/>
        <sz val="11"/>
        <color rgb="FFFF0000"/>
        <rFont val="Calibri"/>
        <family val="2"/>
      </rPr>
      <t xml:space="preserve">44571  </t>
    </r>
  </si>
  <si>
    <r>
      <t xml:space="preserve">TVA COLLECTEE 10%            </t>
    </r>
    <r>
      <rPr>
        <b/>
        <sz val="11"/>
        <color rgb="FFFF0000"/>
        <rFont val="Calibri"/>
        <family val="2"/>
      </rPr>
      <t xml:space="preserve"> 44571</t>
    </r>
  </si>
  <si>
    <r>
      <t xml:space="preserve">TVA COLLECTEE 5,5%               </t>
    </r>
    <r>
      <rPr>
        <b/>
        <sz val="11"/>
        <color rgb="FFFF0000"/>
        <rFont val="Calibri"/>
        <family val="2"/>
      </rPr>
      <t>44571</t>
    </r>
  </si>
  <si>
    <r>
      <t xml:space="preserve">TVA DEDUC IMMO INTRACOM </t>
    </r>
    <r>
      <rPr>
        <b/>
        <sz val="11"/>
        <color rgb="FFFF0000"/>
        <rFont val="Calibri"/>
        <family val="2"/>
      </rPr>
      <t>44562(2)</t>
    </r>
  </si>
  <si>
    <r>
      <t>TVA DEDUC ABS INTRACOM</t>
    </r>
    <r>
      <rPr>
        <b/>
        <sz val="11"/>
        <color rgb="FFFF0000"/>
        <rFont val="Calibri"/>
        <family val="2"/>
      </rPr>
      <t xml:space="preserve"> 44566(2)</t>
    </r>
  </si>
  <si>
    <r>
      <t>TVA DEDUC IMMO</t>
    </r>
    <r>
      <rPr>
        <b/>
        <sz val="11"/>
        <color rgb="FFFF0000"/>
        <rFont val="Calibri"/>
        <family val="2"/>
      </rPr>
      <t xml:space="preserve"> 44562</t>
    </r>
  </si>
  <si>
    <r>
      <t xml:space="preserve">TVA DEDUC ABS </t>
    </r>
    <r>
      <rPr>
        <b/>
        <sz val="11"/>
        <color rgb="FFFF0000"/>
        <rFont val="Calibri"/>
        <family val="2"/>
      </rPr>
      <t>44566</t>
    </r>
  </si>
  <si>
    <t xml:space="preserve">TVA COLLECTEE </t>
  </si>
  <si>
    <t>IMMO</t>
  </si>
  <si>
    <t>INTRACOM IMMO</t>
  </si>
  <si>
    <t>SUR ABS</t>
  </si>
  <si>
    <t>SUR ABS INTRACOM</t>
  </si>
  <si>
    <t>BASE HT</t>
  </si>
  <si>
    <t>MONTANT TVA</t>
  </si>
  <si>
    <t>TOTAL POUR CALCULER DIFFERENCE</t>
  </si>
  <si>
    <t xml:space="preserve">TOTAL </t>
  </si>
  <si>
    <t>Journal OD</t>
  </si>
  <si>
    <t>chèque 614529</t>
  </si>
  <si>
    <t>versement espece</t>
  </si>
  <si>
    <t>frais ttc</t>
  </si>
  <si>
    <t>tva frais</t>
  </si>
  <si>
    <t>borderau de saisie</t>
  </si>
  <si>
    <t>date</t>
  </si>
  <si>
    <t>date de saisie</t>
  </si>
  <si>
    <t>compte</t>
  </si>
  <si>
    <t>débit</t>
  </si>
  <si>
    <t>libellé</t>
  </si>
  <si>
    <t>crédit</t>
  </si>
  <si>
    <t>BQ</t>
  </si>
  <si>
    <t>TVA</t>
  </si>
  <si>
    <t>FRAIS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</si>
</sst>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#,##0_ ;\-#,##0\ "/>
    <numFmt numFmtId="166" formatCode="#,##0.00_ ;\-#,##0.00\ "/>
  </numFmts>
  <fonts count="24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FF0000"/>
      <name val="Calibri"/>
      <family val="2"/>
    </font>
    <font>
      <sz val="11"/>
      <color rgb="FFFF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i/>
      <sz val="12"/>
      <color rgb="FF000000"/>
      <name val="Calibri"/>
      <family val="2"/>
    </font>
    <font>
      <b/>
      <u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b/>
      <sz val="20"/>
      <color rgb="FF000000"/>
      <name val="Calibri"/>
      <family val="2"/>
    </font>
    <font>
      <b/>
      <sz val="11"/>
      <color rgb="FFFF000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  <fill>
      <patternFill patternType="solid">
        <fgColor rgb="FFBDD7EE"/>
        <bgColor rgb="FFBDD7EE"/>
      </patternFill>
    </fill>
    <fill>
      <patternFill patternType="solid">
        <fgColor rgb="FFF2F2F2"/>
        <bgColor rgb="FFF2F2F2"/>
      </patternFill>
    </fill>
    <fill>
      <patternFill patternType="solid">
        <fgColor theme="5" tint="0.39997558519241921"/>
        <bgColor rgb="FFDBDBDB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rgb="FFFFFF00"/>
      </patternFill>
    </fill>
    <fill>
      <patternFill patternType="solid">
        <fgColor theme="0"/>
        <bgColor rgb="FFFFF2CC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mediumGray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mediumGray">
        <bgColor theme="4" tint="0.79998168889431442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44" fontId="4" fillId="0" borderId="0" applyFont="0" applyFill="0" applyBorder="0" applyAlignment="0" applyProtection="0"/>
  </cellStyleXfs>
  <cellXfs count="284">
    <xf numFmtId="0" fontId="0" fillId="0" borderId="0" xfId="0"/>
    <xf numFmtId="0" fontId="6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1" xfId="0" applyFill="1" applyBorder="1"/>
    <xf numFmtId="0" fontId="6" fillId="4" borderId="1" xfId="0" applyFont="1" applyFill="1" applyBorder="1"/>
    <xf numFmtId="0" fontId="0" fillId="2" borderId="1" xfId="0" applyFill="1" applyBorder="1"/>
    <xf numFmtId="0" fontId="6" fillId="2" borderId="1" xfId="0" applyFont="1" applyFill="1" applyBorder="1"/>
    <xf numFmtId="0" fontId="0" fillId="2" borderId="3" xfId="0" applyFill="1" applyBorder="1"/>
    <xf numFmtId="0" fontId="0" fillId="3" borderId="0" xfId="0" applyFill="1"/>
    <xf numFmtId="0" fontId="0" fillId="4" borderId="2" xfId="0" applyFill="1" applyBorder="1"/>
    <xf numFmtId="0" fontId="0" fillId="2" borderId="2" xfId="0" applyFill="1" applyBorder="1"/>
    <xf numFmtId="0" fontId="0" fillId="5" borderId="1" xfId="0" applyFill="1" applyBorder="1"/>
    <xf numFmtId="0" fontId="0" fillId="5" borderId="2" xfId="0" applyFill="1" applyBorder="1"/>
    <xf numFmtId="0" fontId="0" fillId="0" borderId="1" xfId="0" applyBorder="1"/>
    <xf numFmtId="0" fontId="9" fillId="0" borderId="1" xfId="0" applyFont="1" applyBorder="1" applyAlignment="1">
      <alignment horizontal="center" vertical="center"/>
    </xf>
    <xf numFmtId="0" fontId="9" fillId="4" borderId="1" xfId="0" applyFont="1" applyFill="1" applyBorder="1"/>
    <xf numFmtId="0" fontId="9" fillId="2" borderId="1" xfId="0" applyFont="1" applyFill="1" applyBorder="1"/>
    <xf numFmtId="0" fontId="11" fillId="4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/>
    <xf numFmtId="16" fontId="0" fillId="8" borderId="1" xfId="0" applyNumberForma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2" fontId="0" fillId="9" borderId="1" xfId="0" applyNumberFormat="1" applyFill="1" applyBorder="1" applyAlignment="1">
      <alignment horizontal="center"/>
    </xf>
    <xf numFmtId="2" fontId="0" fillId="0" borderId="1" xfId="0" applyNumberFormat="1" applyBorder="1"/>
    <xf numFmtId="0" fontId="0" fillId="0" borderId="2" xfId="0" applyBorder="1"/>
    <xf numFmtId="0" fontId="0" fillId="0" borderId="5" xfId="0" applyBorder="1"/>
    <xf numFmtId="0" fontId="0" fillId="10" borderId="5" xfId="0" applyFill="1" applyBorder="1"/>
    <xf numFmtId="0" fontId="6" fillId="10" borderId="5" xfId="0" applyFont="1" applyFill="1" applyBorder="1" applyAlignment="1">
      <alignment horizontal="center" vertical="center"/>
    </xf>
    <xf numFmtId="2" fontId="6" fillId="10" borderId="5" xfId="0" applyNumberFormat="1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2" fontId="6" fillId="11" borderId="1" xfId="0" applyNumberFormat="1" applyFont="1" applyFill="1" applyBorder="1" applyAlignment="1">
      <alignment horizontal="center"/>
    </xf>
    <xf numFmtId="16" fontId="0" fillId="11" borderId="1" xfId="0" applyNumberFormat="1" applyFill="1" applyBorder="1" applyAlignment="1">
      <alignment horizontal="center"/>
    </xf>
    <xf numFmtId="0" fontId="0" fillId="12" borderId="1" xfId="0" applyFill="1" applyBorder="1"/>
    <xf numFmtId="0" fontId="6" fillId="12" borderId="1" xfId="0" applyFont="1" applyFill="1" applyBorder="1" applyAlignment="1">
      <alignment horizontal="center" vertical="center"/>
    </xf>
    <xf numFmtId="2" fontId="6" fillId="12" borderId="1" xfId="0" applyNumberFormat="1" applyFont="1" applyFill="1" applyBorder="1" applyAlignment="1">
      <alignment horizontal="center" vertical="center"/>
    </xf>
    <xf numFmtId="2" fontId="0" fillId="2" borderId="3" xfId="0" applyNumberFormat="1" applyFill="1" applyBorder="1"/>
    <xf numFmtId="2" fontId="0" fillId="4" borderId="1" xfId="0" applyNumberFormat="1" applyFill="1" applyBorder="1"/>
    <xf numFmtId="2" fontId="0" fillId="4" borderId="2" xfId="0" applyNumberFormat="1" applyFill="1" applyBorder="1"/>
    <xf numFmtId="2" fontId="0" fillId="2" borderId="1" xfId="0" applyNumberFormat="1" applyFill="1" applyBorder="1"/>
    <xf numFmtId="2" fontId="0" fillId="2" borderId="4" xfId="0" applyNumberFormat="1" applyFill="1" applyBorder="1"/>
    <xf numFmtId="2" fontId="0" fillId="5" borderId="1" xfId="0" applyNumberFormat="1" applyFill="1" applyBorder="1"/>
    <xf numFmtId="2" fontId="0" fillId="5" borderId="2" xfId="0" applyNumberFormat="1" applyFill="1" applyBorder="1"/>
    <xf numFmtId="2" fontId="6" fillId="0" borderId="1" xfId="0" applyNumberFormat="1" applyFont="1" applyBorder="1"/>
    <xf numFmtId="0" fontId="4" fillId="0" borderId="0" xfId="1"/>
    <xf numFmtId="44" fontId="13" fillId="0" borderId="16" xfId="2" applyFont="1" applyFill="1" applyBorder="1" applyAlignment="1" applyProtection="1">
      <alignment horizontal="center" vertical="center"/>
    </xf>
    <xf numFmtId="0" fontId="4" fillId="0" borderId="0" xfId="1" applyAlignment="1">
      <alignment vertical="center"/>
    </xf>
    <xf numFmtId="0" fontId="16" fillId="22" borderId="29" xfId="1" applyFont="1" applyFill="1" applyBorder="1" applyAlignment="1">
      <alignment vertical="center"/>
    </xf>
    <xf numFmtId="0" fontId="13" fillId="23" borderId="29" xfId="1" applyFont="1" applyFill="1" applyBorder="1" applyAlignment="1">
      <alignment vertical="center"/>
    </xf>
    <xf numFmtId="0" fontId="13" fillId="23" borderId="0" xfId="1" applyFont="1" applyFill="1" applyAlignment="1">
      <alignment vertical="center"/>
    </xf>
    <xf numFmtId="0" fontId="13" fillId="23" borderId="30" xfId="1" applyFont="1" applyFill="1" applyBorder="1" applyAlignment="1">
      <alignment vertical="center"/>
    </xf>
    <xf numFmtId="49" fontId="13" fillId="23" borderId="29" xfId="1" applyNumberFormat="1" applyFont="1" applyFill="1" applyBorder="1" applyAlignment="1">
      <alignment vertical="center"/>
    </xf>
    <xf numFmtId="0" fontId="13" fillId="0" borderId="0" xfId="1" applyFont="1" applyAlignment="1">
      <alignment vertical="center" wrapText="1"/>
    </xf>
    <xf numFmtId="165" fontId="13" fillId="24" borderId="31" xfId="2" applyNumberFormat="1" applyFont="1" applyFill="1" applyBorder="1" applyAlignment="1">
      <alignment vertical="center"/>
    </xf>
    <xf numFmtId="49" fontId="13" fillId="23" borderId="0" xfId="1" applyNumberFormat="1" applyFont="1" applyFill="1" applyAlignment="1">
      <alignment vertical="center"/>
    </xf>
    <xf numFmtId="164" fontId="13" fillId="0" borderId="31" xfId="2" applyNumberFormat="1" applyFont="1" applyBorder="1" applyAlignment="1">
      <alignment vertical="center"/>
    </xf>
    <xf numFmtId="165" fontId="13" fillId="0" borderId="31" xfId="2" applyNumberFormat="1" applyFont="1" applyBorder="1" applyAlignment="1">
      <alignment vertical="center"/>
    </xf>
    <xf numFmtId="0" fontId="14" fillId="23" borderId="0" xfId="1" applyFont="1" applyFill="1" applyAlignment="1">
      <alignment vertical="center" wrapText="1"/>
    </xf>
    <xf numFmtId="0" fontId="13" fillId="23" borderId="0" xfId="1" applyFont="1" applyFill="1" applyAlignment="1">
      <alignment vertical="center" wrapText="1"/>
    </xf>
    <xf numFmtId="0" fontId="14" fillId="23" borderId="0" xfId="1" applyFont="1" applyFill="1" applyAlignment="1">
      <alignment horizontal="center" vertical="center"/>
    </xf>
    <xf numFmtId="0" fontId="14" fillId="23" borderId="30" xfId="1" applyFont="1" applyFill="1" applyBorder="1" applyAlignment="1">
      <alignment horizontal="center" vertical="center"/>
    </xf>
    <xf numFmtId="0" fontId="14" fillId="0" borderId="0" xfId="1" applyFont="1" applyAlignment="1">
      <alignment vertical="center" wrapText="1"/>
    </xf>
    <xf numFmtId="0" fontId="13" fillId="0" borderId="0" xfId="1" applyFont="1" applyAlignment="1">
      <alignment vertical="center"/>
    </xf>
    <xf numFmtId="164" fontId="13" fillId="0" borderId="32" xfId="2" applyNumberFormat="1" applyFont="1" applyBorder="1" applyAlignment="1">
      <alignment vertical="center"/>
    </xf>
    <xf numFmtId="0" fontId="13" fillId="23" borderId="29" xfId="1" applyFont="1" applyFill="1" applyBorder="1" applyAlignment="1">
      <alignment vertical="center" wrapText="1"/>
    </xf>
    <xf numFmtId="165" fontId="13" fillId="0" borderId="33" xfId="2" applyNumberFormat="1" applyFont="1" applyBorder="1" applyAlignment="1">
      <alignment vertical="center"/>
    </xf>
    <xf numFmtId="165" fontId="13" fillId="24" borderId="33" xfId="2" applyNumberFormat="1" applyFont="1" applyFill="1" applyBorder="1" applyAlignment="1">
      <alignment vertical="center"/>
    </xf>
    <xf numFmtId="165" fontId="13" fillId="0" borderId="32" xfId="2" applyNumberFormat="1" applyFont="1" applyBorder="1" applyAlignment="1">
      <alignment vertical="center"/>
    </xf>
    <xf numFmtId="164" fontId="13" fillId="24" borderId="31" xfId="2" applyNumberFormat="1" applyFont="1" applyFill="1" applyBorder="1" applyAlignment="1">
      <alignment vertical="center"/>
    </xf>
    <xf numFmtId="0" fontId="13" fillId="23" borderId="34" xfId="1" applyFont="1" applyFill="1" applyBorder="1" applyAlignment="1">
      <alignment vertical="center"/>
    </xf>
    <xf numFmtId="0" fontId="13" fillId="0" borderId="5" xfId="1" applyFont="1" applyBorder="1" applyAlignment="1">
      <alignment horizontal="right" vertical="center"/>
    </xf>
    <xf numFmtId="0" fontId="17" fillId="22" borderId="0" xfId="1" applyFont="1" applyFill="1" applyAlignment="1">
      <alignment horizontal="left" vertical="center" wrapText="1"/>
    </xf>
    <xf numFmtId="0" fontId="17" fillId="22" borderId="0" xfId="1" applyFont="1" applyFill="1" applyAlignment="1">
      <alignment horizontal="left" vertical="center"/>
    </xf>
    <xf numFmtId="0" fontId="16" fillId="22" borderId="0" xfId="1" applyFont="1" applyFill="1" applyAlignment="1">
      <alignment vertical="center"/>
    </xf>
    <xf numFmtId="0" fontId="17" fillId="22" borderId="20" xfId="1" applyFont="1" applyFill="1" applyBorder="1" applyAlignment="1">
      <alignment horizontal="left" vertical="center"/>
    </xf>
    <xf numFmtId="164" fontId="13" fillId="24" borderId="32" xfId="2" applyNumberFormat="1" applyFont="1" applyFill="1" applyBorder="1" applyAlignment="1">
      <alignment vertical="center"/>
    </xf>
    <xf numFmtId="0" fontId="0" fillId="0" borderId="0" xfId="0" applyProtection="1"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6" fillId="18" borderId="5" xfId="0" applyFont="1" applyFill="1" applyBorder="1" applyAlignment="1" applyProtection="1">
      <alignment horizontal="center" vertical="center"/>
      <protection locked="0"/>
    </xf>
    <xf numFmtId="0" fontId="6" fillId="18" borderId="5" xfId="0" applyFont="1" applyFill="1" applyBorder="1" applyAlignment="1" applyProtection="1">
      <alignment horizontal="center" vertical="center" wrapText="1"/>
      <protection locked="0"/>
    </xf>
    <xf numFmtId="0" fontId="6" fillId="18" borderId="17" xfId="0" applyFont="1" applyFill="1" applyBorder="1" applyAlignment="1" applyProtection="1">
      <alignment horizontal="center" vertical="center" wrapText="1"/>
      <protection locked="0"/>
    </xf>
    <xf numFmtId="0" fontId="6" fillId="23" borderId="12" xfId="0" applyFont="1" applyFill="1" applyBorder="1" applyAlignment="1" applyProtection="1">
      <alignment horizontal="center" vertical="center" wrapText="1"/>
      <protection locked="0"/>
    </xf>
    <xf numFmtId="0" fontId="6" fillId="18" borderId="16" xfId="0" applyFont="1" applyFill="1" applyBorder="1" applyAlignment="1" applyProtection="1">
      <alignment horizontal="center" vertical="center" wrapText="1"/>
      <protection locked="0"/>
    </xf>
    <xf numFmtId="0" fontId="6" fillId="27" borderId="12" xfId="0" applyFont="1" applyFill="1" applyBorder="1" applyAlignment="1" applyProtection="1">
      <alignment horizontal="center" vertical="center" wrapText="1"/>
      <protection locked="0"/>
    </xf>
    <xf numFmtId="0" fontId="6" fillId="16" borderId="16" xfId="0" applyFont="1" applyFill="1" applyBorder="1" applyAlignment="1" applyProtection="1">
      <alignment horizontal="center" vertical="center" wrapText="1"/>
      <protection locked="0"/>
    </xf>
    <xf numFmtId="0" fontId="6" fillId="18" borderId="37" xfId="0" applyFont="1" applyFill="1" applyBorder="1" applyAlignment="1" applyProtection="1">
      <alignment horizontal="center" vertical="center" wrapText="1"/>
      <protection locked="0"/>
    </xf>
    <xf numFmtId="0" fontId="6" fillId="14" borderId="38" xfId="0" applyFont="1" applyFill="1" applyBorder="1" applyAlignment="1" applyProtection="1">
      <alignment horizontal="center" vertical="center"/>
      <protection locked="0"/>
    </xf>
    <xf numFmtId="4" fontId="0" fillId="0" borderId="38" xfId="0" applyNumberFormat="1" applyBorder="1" applyProtection="1">
      <protection locked="0"/>
    </xf>
    <xf numFmtId="4" fontId="0" fillId="0" borderId="0" xfId="0" applyNumberFormat="1" applyProtection="1">
      <protection locked="0"/>
    </xf>
    <xf numFmtId="4" fontId="6" fillId="23" borderId="19" xfId="0" applyNumberFormat="1" applyFont="1" applyFill="1" applyBorder="1" applyProtection="1">
      <protection locked="0"/>
    </xf>
    <xf numFmtId="4" fontId="0" fillId="0" borderId="20" xfId="0" applyNumberFormat="1" applyBorder="1" applyProtection="1">
      <protection locked="0"/>
    </xf>
    <xf numFmtId="4" fontId="0" fillId="27" borderId="19" xfId="0" applyNumberFormat="1" applyFill="1" applyBorder="1" applyProtection="1">
      <protection locked="0"/>
    </xf>
    <xf numFmtId="4" fontId="0" fillId="16" borderId="20" xfId="0" applyNumberFormat="1" applyFill="1" applyBorder="1" applyProtection="1">
      <protection locked="0"/>
    </xf>
    <xf numFmtId="4" fontId="0" fillId="23" borderId="19" xfId="0" applyNumberFormat="1" applyFill="1" applyBorder="1" applyProtection="1">
      <protection locked="0"/>
    </xf>
    <xf numFmtId="4" fontId="0" fillId="0" borderId="28" xfId="0" applyNumberFormat="1" applyBorder="1" applyProtection="1">
      <protection locked="0"/>
    </xf>
    <xf numFmtId="0" fontId="6" fillId="14" borderId="32" xfId="0" applyFont="1" applyFill="1" applyBorder="1" applyAlignment="1" applyProtection="1">
      <alignment horizontal="center" vertical="center"/>
      <protection locked="0"/>
    </xf>
    <xf numFmtId="4" fontId="0" fillId="0" borderId="32" xfId="0" applyNumberFormat="1" applyBorder="1" applyProtection="1">
      <protection locked="0"/>
    </xf>
    <xf numFmtId="4" fontId="6" fillId="23" borderId="40" xfId="0" applyNumberFormat="1" applyFont="1" applyFill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27" borderId="40" xfId="0" applyNumberFormat="1" applyFill="1" applyBorder="1" applyProtection="1">
      <protection locked="0"/>
    </xf>
    <xf numFmtId="4" fontId="0" fillId="16" borderId="0" xfId="0" applyNumberFormat="1" applyFill="1" applyBorder="1" applyProtection="1">
      <protection locked="0"/>
    </xf>
    <xf numFmtId="4" fontId="0" fillId="23" borderId="40" xfId="0" applyNumberFormat="1" applyFill="1" applyBorder="1" applyProtection="1">
      <protection locked="0"/>
    </xf>
    <xf numFmtId="4" fontId="0" fillId="0" borderId="30" xfId="0" applyNumberFormat="1" applyBorder="1" applyProtection="1">
      <protection locked="0"/>
    </xf>
    <xf numFmtId="0" fontId="6" fillId="14" borderId="36" xfId="0" applyFont="1" applyFill="1" applyBorder="1" applyAlignment="1" applyProtection="1">
      <alignment horizontal="center" vertical="center"/>
      <protection locked="0"/>
    </xf>
    <xf numFmtId="4" fontId="0" fillId="0" borderId="36" xfId="0" applyNumberFormat="1" applyBorder="1" applyProtection="1">
      <protection locked="0"/>
    </xf>
    <xf numFmtId="4" fontId="0" fillId="0" borderId="35" xfId="0" applyNumberFormat="1" applyBorder="1" applyProtection="1">
      <protection locked="0"/>
    </xf>
    <xf numFmtId="4" fontId="6" fillId="23" borderId="24" xfId="0" applyNumberFormat="1" applyFont="1" applyFill="1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27" borderId="24" xfId="0" applyNumberFormat="1" applyFill="1" applyBorder="1" applyProtection="1">
      <protection locked="0"/>
    </xf>
    <xf numFmtId="4" fontId="0" fillId="16" borderId="13" xfId="0" applyNumberFormat="1" applyFill="1" applyBorder="1" applyProtection="1">
      <protection locked="0"/>
    </xf>
    <xf numFmtId="4" fontId="0" fillId="23" borderId="24" xfId="0" applyNumberFormat="1" applyFill="1" applyBorder="1" applyProtection="1">
      <protection locked="0"/>
    </xf>
    <xf numFmtId="4" fontId="0" fillId="0" borderId="39" xfId="0" applyNumberFormat="1" applyBorder="1" applyProtection="1">
      <protection locked="0"/>
    </xf>
    <xf numFmtId="0" fontId="6" fillId="10" borderId="5" xfId="0" applyFont="1" applyFill="1" applyBorder="1" applyAlignment="1" applyProtection="1">
      <alignment horizontal="center" vertical="center"/>
      <protection locked="0"/>
    </xf>
    <xf numFmtId="4" fontId="6" fillId="10" borderId="5" xfId="0" applyNumberFormat="1" applyFont="1" applyFill="1" applyBorder="1" applyAlignment="1" applyProtection="1">
      <alignment horizontal="center" vertical="center"/>
      <protection locked="0"/>
    </xf>
    <xf numFmtId="4" fontId="6" fillId="10" borderId="17" xfId="0" applyNumberFormat="1" applyFont="1" applyFill="1" applyBorder="1" applyAlignment="1" applyProtection="1">
      <alignment horizontal="center" vertical="center"/>
      <protection locked="0"/>
    </xf>
    <xf numFmtId="4" fontId="6" fillId="10" borderId="21" xfId="0" applyNumberFormat="1" applyFont="1" applyFill="1" applyBorder="1" applyAlignment="1" applyProtection="1">
      <alignment horizontal="center" vertical="center"/>
      <protection locked="0"/>
    </xf>
    <xf numFmtId="4" fontId="6" fillId="10" borderId="16" xfId="0" applyNumberFormat="1" applyFont="1" applyFill="1" applyBorder="1" applyAlignment="1" applyProtection="1">
      <alignment horizontal="center" vertical="center"/>
      <protection locked="0"/>
    </xf>
    <xf numFmtId="4" fontId="6" fillId="10" borderId="37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Protection="1"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30" xfId="0" applyBorder="1" applyProtection="1">
      <protection locked="0"/>
    </xf>
    <xf numFmtId="9" fontId="0" fillId="0" borderId="29" xfId="0" applyNumberFormat="1" applyBorder="1" applyProtection="1">
      <protection locked="0"/>
    </xf>
    <xf numFmtId="0" fontId="0" fillId="0" borderId="29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9" xfId="0" applyBorder="1" applyAlignment="1" applyProtection="1">
      <alignment horizontal="right"/>
      <protection locked="0"/>
    </xf>
    <xf numFmtId="0" fontId="0" fillId="0" borderId="35" xfId="0" applyBorder="1" applyAlignment="1" applyProtection="1">
      <alignment horizontal="right"/>
      <protection locked="0"/>
    </xf>
    <xf numFmtId="0" fontId="0" fillId="0" borderId="13" xfId="0" applyBorder="1" applyProtection="1">
      <protection locked="0"/>
    </xf>
    <xf numFmtId="0" fontId="0" fillId="0" borderId="39" xfId="0" applyBorder="1" applyProtection="1">
      <protection locked="0"/>
    </xf>
    <xf numFmtId="0" fontId="4" fillId="0" borderId="0" xfId="1" applyProtection="1">
      <protection locked="0"/>
    </xf>
    <xf numFmtId="0" fontId="13" fillId="0" borderId="0" xfId="1" applyFont="1" applyAlignment="1" applyProtection="1">
      <alignment horizontal="center" vertical="center"/>
      <protection locked="0"/>
    </xf>
    <xf numFmtId="0" fontId="14" fillId="13" borderId="6" xfId="1" applyFont="1" applyFill="1" applyBorder="1" applyAlignment="1" applyProtection="1">
      <alignment horizontal="center" vertical="center"/>
      <protection locked="0"/>
    </xf>
    <xf numFmtId="0" fontId="14" fillId="13" borderId="7" xfId="1" applyFont="1" applyFill="1" applyBorder="1" applyAlignment="1" applyProtection="1">
      <alignment horizontal="center" vertical="center"/>
      <protection locked="0"/>
    </xf>
    <xf numFmtId="0" fontId="14" fillId="13" borderId="8" xfId="1" applyFont="1" applyFill="1" applyBorder="1" applyAlignment="1" applyProtection="1">
      <alignment horizontal="center" vertical="center"/>
      <protection locked="0"/>
    </xf>
    <xf numFmtId="0" fontId="14" fillId="13" borderId="9" xfId="1" applyFont="1" applyFill="1" applyBorder="1" applyAlignment="1" applyProtection="1">
      <alignment horizontal="center" vertical="center"/>
      <protection locked="0"/>
    </xf>
    <xf numFmtId="0" fontId="14" fillId="13" borderId="10" xfId="1" applyFont="1" applyFill="1" applyBorder="1" applyAlignment="1" applyProtection="1">
      <alignment horizontal="center" vertical="center" wrapText="1"/>
      <protection locked="0"/>
    </xf>
    <xf numFmtId="0" fontId="14" fillId="13" borderId="6" xfId="1" applyFont="1" applyFill="1" applyBorder="1" applyAlignment="1" applyProtection="1">
      <alignment horizontal="center" vertical="center" wrapText="1"/>
      <protection locked="0"/>
    </xf>
    <xf numFmtId="0" fontId="4" fillId="0" borderId="0" xfId="1" applyAlignment="1" applyProtection="1">
      <alignment horizontal="center" vertical="center"/>
      <protection locked="0"/>
    </xf>
    <xf numFmtId="0" fontId="14" fillId="14" borderId="11" xfId="1" applyFont="1" applyFill="1" applyBorder="1" applyAlignment="1" applyProtection="1">
      <alignment horizontal="center" vertical="center" wrapText="1"/>
      <protection locked="0"/>
    </xf>
    <xf numFmtId="44" fontId="13" fillId="0" borderId="12" xfId="2" applyFont="1" applyFill="1" applyBorder="1" applyAlignment="1" applyProtection="1">
      <alignment horizontal="center" vertical="center"/>
      <protection locked="0"/>
    </xf>
    <xf numFmtId="44" fontId="13" fillId="15" borderId="12" xfId="2" applyFont="1" applyFill="1" applyBorder="1" applyAlignment="1" applyProtection="1">
      <alignment horizontal="center" vertical="center"/>
      <protection locked="0"/>
    </xf>
    <xf numFmtId="44" fontId="13" fillId="15" borderId="13" xfId="2" applyFont="1" applyFill="1" applyBorder="1" applyAlignment="1" applyProtection="1">
      <alignment horizontal="center" vertical="center"/>
      <protection locked="0"/>
    </xf>
    <xf numFmtId="0" fontId="14" fillId="14" borderId="14" xfId="1" applyFont="1" applyFill="1" applyBorder="1" applyAlignment="1" applyProtection="1">
      <alignment horizontal="center" vertical="center" wrapText="1"/>
      <protection locked="0"/>
    </xf>
    <xf numFmtId="44" fontId="13" fillId="0" borderId="15" xfId="2" applyFont="1" applyFill="1" applyBorder="1" applyAlignment="1" applyProtection="1">
      <alignment horizontal="center" vertical="center"/>
      <protection locked="0"/>
    </xf>
    <xf numFmtId="44" fontId="13" fillId="15" borderId="16" xfId="2" applyFont="1" applyFill="1" applyBorder="1" applyAlignment="1" applyProtection="1">
      <alignment horizontal="center" vertical="center"/>
      <protection locked="0"/>
    </xf>
    <xf numFmtId="44" fontId="13" fillId="15" borderId="15" xfId="2" applyFont="1" applyFill="1" applyBorder="1" applyAlignment="1" applyProtection="1">
      <alignment horizontal="center" vertical="center"/>
      <protection locked="0"/>
    </xf>
    <xf numFmtId="0" fontId="14" fillId="14" borderId="17" xfId="1" applyFont="1" applyFill="1" applyBorder="1" applyAlignment="1" applyProtection="1">
      <alignment horizontal="center" vertical="center" wrapText="1"/>
      <protection locked="0"/>
    </xf>
    <xf numFmtId="0" fontId="14" fillId="17" borderId="18" xfId="1" applyFont="1" applyFill="1" applyBorder="1" applyAlignment="1" applyProtection="1">
      <alignment horizontal="center" vertical="center" wrapText="1"/>
      <protection locked="0"/>
    </xf>
    <xf numFmtId="44" fontId="13" fillId="17" borderId="19" xfId="2" applyFont="1" applyFill="1" applyBorder="1" applyAlignment="1" applyProtection="1">
      <alignment horizontal="center" vertical="center"/>
      <protection locked="0"/>
    </xf>
    <xf numFmtId="44" fontId="13" fillId="15" borderId="20" xfId="2" applyFont="1" applyFill="1" applyBorder="1" applyAlignment="1" applyProtection="1">
      <alignment horizontal="center" vertical="center"/>
      <protection locked="0"/>
    </xf>
    <xf numFmtId="44" fontId="13" fillId="15" borderId="19" xfId="2" applyFont="1" applyFill="1" applyBorder="1" applyAlignment="1" applyProtection="1">
      <alignment horizontal="center" vertical="center"/>
      <protection locked="0"/>
    </xf>
    <xf numFmtId="44" fontId="13" fillId="15" borderId="21" xfId="2" applyFont="1" applyFill="1" applyBorder="1" applyAlignment="1" applyProtection="1">
      <alignment horizontal="center" vertical="center"/>
      <protection locked="0"/>
    </xf>
    <xf numFmtId="0" fontId="14" fillId="18" borderId="22" xfId="1" applyFont="1" applyFill="1" applyBorder="1" applyAlignment="1" applyProtection="1">
      <alignment horizontal="center" vertical="center"/>
      <protection locked="0"/>
    </xf>
    <xf numFmtId="44" fontId="13" fillId="15" borderId="6" xfId="2" applyFont="1" applyFill="1" applyBorder="1" applyAlignment="1" applyProtection="1">
      <alignment horizontal="center" vertical="center"/>
      <protection locked="0"/>
    </xf>
    <xf numFmtId="44" fontId="13" fillId="15" borderId="10" xfId="2" applyFont="1" applyFill="1" applyBorder="1" applyAlignment="1" applyProtection="1">
      <alignment horizontal="center" vertical="center"/>
      <protection locked="0"/>
    </xf>
    <xf numFmtId="0" fontId="14" fillId="10" borderId="12" xfId="1" applyFont="1" applyFill="1" applyBorder="1" applyAlignment="1" applyProtection="1">
      <alignment horizontal="center" vertical="center" wrapText="1"/>
      <protection locked="0"/>
    </xf>
    <xf numFmtId="44" fontId="13" fillId="0" borderId="24" xfId="2" applyFont="1" applyFill="1" applyBorder="1" applyAlignment="1" applyProtection="1">
      <alignment horizontal="center" vertical="center"/>
      <protection locked="0"/>
    </xf>
    <xf numFmtId="44" fontId="13" fillId="15" borderId="24" xfId="2" applyFont="1" applyFill="1" applyBorder="1" applyAlignment="1" applyProtection="1">
      <alignment horizontal="center" vertical="center"/>
      <protection locked="0"/>
    </xf>
    <xf numFmtId="0" fontId="14" fillId="10" borderId="15" xfId="1" applyFont="1" applyFill="1" applyBorder="1" applyAlignment="1" applyProtection="1">
      <alignment horizontal="center" vertical="center" wrapText="1"/>
      <protection locked="0"/>
    </xf>
    <xf numFmtId="0" fontId="14" fillId="10" borderId="21" xfId="1" applyFont="1" applyFill="1" applyBorder="1" applyAlignment="1" applyProtection="1">
      <alignment horizontal="center" vertical="center" wrapText="1"/>
      <protection locked="0"/>
    </xf>
    <xf numFmtId="0" fontId="14" fillId="19" borderId="19" xfId="1" applyFont="1" applyFill="1" applyBorder="1" applyAlignment="1" applyProtection="1">
      <alignment horizontal="center" vertical="center" wrapText="1"/>
      <protection locked="0"/>
    </xf>
    <xf numFmtId="44" fontId="13" fillId="20" borderId="19" xfId="2" applyFont="1" applyFill="1" applyBorder="1" applyAlignment="1" applyProtection="1">
      <alignment horizontal="center" vertical="center"/>
      <protection locked="0"/>
    </xf>
    <xf numFmtId="0" fontId="14" fillId="21" borderId="12" xfId="1" applyFont="1" applyFill="1" applyBorder="1" applyAlignment="1" applyProtection="1">
      <alignment horizontal="center" vertical="center" wrapText="1"/>
      <protection locked="0"/>
    </xf>
    <xf numFmtId="44" fontId="13" fillId="20" borderId="12" xfId="2" applyFont="1" applyFill="1" applyBorder="1" applyAlignment="1" applyProtection="1">
      <alignment horizontal="center" vertical="center"/>
      <protection locked="0"/>
    </xf>
    <xf numFmtId="44" fontId="13" fillId="21" borderId="12" xfId="2" applyFont="1" applyFill="1" applyBorder="1" applyAlignment="1" applyProtection="1">
      <alignment horizontal="center" vertical="center"/>
      <protection locked="0"/>
    </xf>
    <xf numFmtId="0" fontId="13" fillId="0" borderId="0" xfId="1" applyFont="1" applyProtection="1">
      <protection locked="0"/>
    </xf>
    <xf numFmtId="0" fontId="14" fillId="21" borderId="21" xfId="1" applyFont="1" applyFill="1" applyBorder="1" applyAlignment="1" applyProtection="1">
      <alignment horizontal="center" vertical="center" wrapText="1"/>
      <protection locked="0"/>
    </xf>
    <xf numFmtId="44" fontId="13" fillId="20" borderId="21" xfId="2" applyFont="1" applyFill="1" applyBorder="1" applyAlignment="1" applyProtection="1">
      <alignment horizontal="center" vertical="center"/>
      <protection locked="0"/>
    </xf>
    <xf numFmtId="44" fontId="13" fillId="21" borderId="21" xfId="2" applyFont="1" applyFill="1" applyBorder="1" applyAlignment="1" applyProtection="1">
      <alignment horizontal="center" vertical="center"/>
      <protection locked="0"/>
    </xf>
    <xf numFmtId="0" fontId="14" fillId="18" borderId="26" xfId="1" applyFont="1" applyFill="1" applyBorder="1" applyAlignment="1" applyProtection="1">
      <alignment horizontal="center" vertical="center"/>
      <protection locked="0"/>
    </xf>
    <xf numFmtId="44" fontId="13" fillId="0" borderId="12" xfId="2" applyFont="1" applyFill="1" applyBorder="1" applyAlignment="1" applyProtection="1">
      <alignment horizontal="center" vertical="center"/>
    </xf>
    <xf numFmtId="44" fontId="13" fillId="0" borderId="15" xfId="2" applyFont="1" applyFill="1" applyBorder="1" applyAlignment="1" applyProtection="1">
      <alignment horizontal="center" vertical="center"/>
    </xf>
    <xf numFmtId="44" fontId="13" fillId="16" borderId="15" xfId="2" applyFont="1" applyFill="1" applyBorder="1" applyAlignment="1" applyProtection="1">
      <alignment horizontal="center" vertical="center"/>
    </xf>
    <xf numFmtId="44" fontId="13" fillId="0" borderId="13" xfId="2" applyFont="1" applyFill="1" applyBorder="1" applyAlignment="1" applyProtection="1">
      <alignment horizontal="center" vertical="center"/>
    </xf>
    <xf numFmtId="44" fontId="13" fillId="14" borderId="15" xfId="2" applyFont="1" applyFill="1" applyBorder="1" applyAlignment="1" applyProtection="1">
      <alignment horizontal="center" vertical="center"/>
    </xf>
    <xf numFmtId="44" fontId="13" fillId="14" borderId="12" xfId="2" applyFont="1" applyFill="1" applyBorder="1" applyAlignment="1" applyProtection="1">
      <alignment horizontal="center" vertical="center"/>
    </xf>
    <xf numFmtId="44" fontId="13" fillId="18" borderId="22" xfId="2" applyFont="1" applyFill="1" applyBorder="1" applyAlignment="1" applyProtection="1">
      <alignment horizontal="center" vertical="center"/>
    </xf>
    <xf numFmtId="44" fontId="13" fillId="18" borderId="23" xfId="2" applyFont="1" applyFill="1" applyBorder="1" applyAlignment="1" applyProtection="1">
      <alignment horizontal="center" vertical="center"/>
    </xf>
    <xf numFmtId="44" fontId="13" fillId="10" borderId="24" xfId="2" applyFont="1" applyFill="1" applyBorder="1" applyAlignment="1" applyProtection="1">
      <alignment horizontal="center" vertical="center"/>
    </xf>
    <xf numFmtId="44" fontId="13" fillId="10" borderId="15" xfId="2" applyFont="1" applyFill="1" applyBorder="1" applyAlignment="1" applyProtection="1">
      <alignment horizontal="center" vertical="center"/>
    </xf>
    <xf numFmtId="44" fontId="13" fillId="10" borderId="21" xfId="2" applyFont="1" applyFill="1" applyBorder="1" applyAlignment="1" applyProtection="1">
      <alignment horizontal="center" vertical="center"/>
    </xf>
    <xf numFmtId="44" fontId="13" fillId="19" borderId="19" xfId="2" applyFont="1" applyFill="1" applyBorder="1" applyAlignment="1" applyProtection="1">
      <alignment horizontal="center" vertical="center"/>
    </xf>
    <xf numFmtId="44" fontId="13" fillId="0" borderId="20" xfId="2" applyFont="1" applyFill="1" applyBorder="1" applyAlignment="1" applyProtection="1">
      <alignment horizontal="center" vertical="center"/>
    </xf>
    <xf numFmtId="44" fontId="13" fillId="0" borderId="21" xfId="2" applyFont="1" applyFill="1" applyBorder="1" applyAlignment="1" applyProtection="1">
      <alignment horizontal="center" vertical="center"/>
    </xf>
    <xf numFmtId="44" fontId="13" fillId="0" borderId="25" xfId="2" applyFont="1" applyFill="1" applyBorder="1" applyAlignment="1" applyProtection="1">
      <alignment horizontal="center" vertical="center"/>
    </xf>
    <xf numFmtId="44" fontId="13" fillId="18" borderId="26" xfId="2" applyFont="1" applyFill="1" applyBorder="1" applyAlignment="1" applyProtection="1">
      <alignment horizontal="center" vertical="center"/>
    </xf>
    <xf numFmtId="44" fontId="13" fillId="18" borderId="27" xfId="2" applyFont="1" applyFill="1" applyBorder="1" applyAlignment="1" applyProtection="1">
      <alignment horizontal="center" vertical="center"/>
    </xf>
    <xf numFmtId="165" fontId="14" fillId="17" borderId="6" xfId="1" applyNumberFormat="1" applyFont="1" applyFill="1" applyBorder="1" applyAlignment="1" applyProtection="1">
      <alignment vertical="center"/>
    </xf>
    <xf numFmtId="0" fontId="21" fillId="25" borderId="17" xfId="1" applyFont="1" applyFill="1" applyBorder="1" applyAlignment="1" applyProtection="1">
      <alignment horizontal="center" vertical="center"/>
    </xf>
    <xf numFmtId="0" fontId="21" fillId="25" borderId="5" xfId="1" applyFont="1" applyFill="1" applyBorder="1" applyAlignment="1" applyProtection="1">
      <alignment horizontal="center" vertical="center"/>
    </xf>
    <xf numFmtId="0" fontId="21" fillId="25" borderId="37" xfId="1" applyFont="1" applyFill="1" applyBorder="1" applyAlignment="1" applyProtection="1">
      <alignment horizontal="center" vertical="center"/>
    </xf>
    <xf numFmtId="0" fontId="4" fillId="0" borderId="0" xfId="1" applyProtection="1"/>
    <xf numFmtId="16" fontId="4" fillId="14" borderId="18" xfId="1" applyNumberFormat="1" applyFill="1" applyBorder="1" applyAlignment="1" applyProtection="1">
      <alignment horizontal="center"/>
    </xf>
    <xf numFmtId="0" fontId="4" fillId="14" borderId="38" xfId="1" applyFill="1" applyBorder="1" applyAlignment="1" applyProtection="1">
      <alignment horizontal="center"/>
    </xf>
    <xf numFmtId="0" fontId="4" fillId="14" borderId="20" xfId="1" applyFill="1" applyBorder="1" applyAlignment="1" applyProtection="1">
      <alignment horizontal="center"/>
    </xf>
    <xf numFmtId="166" fontId="4" fillId="14" borderId="38" xfId="1" applyNumberFormat="1" applyFill="1" applyBorder="1" applyAlignment="1" applyProtection="1">
      <alignment horizontal="center"/>
    </xf>
    <xf numFmtId="0" fontId="4" fillId="0" borderId="28" xfId="1" applyBorder="1" applyAlignment="1" applyProtection="1">
      <alignment horizontal="center"/>
    </xf>
    <xf numFmtId="16" fontId="4" fillId="14" borderId="32" xfId="1" applyNumberFormat="1" applyFill="1" applyBorder="1" applyAlignment="1" applyProtection="1">
      <alignment horizontal="center"/>
    </xf>
    <xf numFmtId="0" fontId="4" fillId="14" borderId="32" xfId="1" applyFill="1" applyBorder="1" applyAlignment="1" applyProtection="1">
      <alignment horizontal="center"/>
    </xf>
    <xf numFmtId="0" fontId="4" fillId="14" borderId="29" xfId="1" applyFill="1" applyBorder="1" applyAlignment="1" applyProtection="1">
      <alignment horizontal="center"/>
    </xf>
    <xf numFmtId="166" fontId="4" fillId="14" borderId="32" xfId="1" applyNumberFormat="1" applyFill="1" applyBorder="1" applyAlignment="1" applyProtection="1">
      <alignment horizontal="center"/>
    </xf>
    <xf numFmtId="0" fontId="4" fillId="0" borderId="30" xfId="1" applyBorder="1" applyAlignment="1" applyProtection="1">
      <alignment horizontal="center"/>
    </xf>
    <xf numFmtId="16" fontId="4" fillId="14" borderId="29" xfId="1" applyNumberFormat="1" applyFill="1" applyBorder="1" applyAlignment="1" applyProtection="1">
      <alignment horizontal="center"/>
    </xf>
    <xf numFmtId="0" fontId="4" fillId="14" borderId="0" xfId="1" applyFill="1" applyAlignment="1" applyProtection="1">
      <alignment horizontal="center"/>
    </xf>
    <xf numFmtId="16" fontId="4" fillId="26" borderId="29" xfId="1" applyNumberFormat="1" applyFill="1" applyBorder="1" applyAlignment="1" applyProtection="1">
      <alignment horizontal="center"/>
    </xf>
    <xf numFmtId="0" fontId="4" fillId="26" borderId="32" xfId="1" applyFill="1" applyBorder="1" applyAlignment="1" applyProtection="1">
      <alignment horizontal="center"/>
    </xf>
    <xf numFmtId="0" fontId="4" fillId="26" borderId="0" xfId="1" applyFill="1" applyAlignment="1" applyProtection="1">
      <alignment horizontal="center"/>
    </xf>
    <xf numFmtId="0" fontId="4" fillId="0" borderId="32" xfId="1" applyBorder="1" applyAlignment="1" applyProtection="1">
      <alignment horizontal="center"/>
    </xf>
    <xf numFmtId="166" fontId="4" fillId="26" borderId="30" xfId="1" applyNumberFormat="1" applyFill="1" applyBorder="1" applyAlignment="1" applyProtection="1">
      <alignment horizontal="center"/>
    </xf>
    <xf numFmtId="16" fontId="4" fillId="19" borderId="29" xfId="1" applyNumberFormat="1" applyFill="1" applyBorder="1" applyAlignment="1" applyProtection="1">
      <alignment horizontal="center"/>
    </xf>
    <xf numFmtId="0" fontId="4" fillId="19" borderId="32" xfId="1" applyFill="1" applyBorder="1" applyAlignment="1" applyProtection="1">
      <alignment horizontal="center"/>
    </xf>
    <xf numFmtId="0" fontId="4" fillId="19" borderId="0" xfId="1" applyFill="1" applyAlignment="1" applyProtection="1">
      <alignment horizontal="center"/>
    </xf>
    <xf numFmtId="166" fontId="4" fillId="19" borderId="30" xfId="1" applyNumberFormat="1" applyFill="1" applyBorder="1" applyAlignment="1" applyProtection="1">
      <alignment horizontal="center"/>
    </xf>
    <xf numFmtId="0" fontId="3" fillId="19" borderId="0" xfId="1" applyFont="1" applyFill="1" applyAlignment="1" applyProtection="1">
      <alignment horizontal="center"/>
    </xf>
    <xf numFmtId="2" fontId="4" fillId="19" borderId="32" xfId="1" applyNumberFormat="1" applyFill="1" applyBorder="1" applyAlignment="1" applyProtection="1">
      <alignment horizontal="center"/>
    </xf>
    <xf numFmtId="166" fontId="4" fillId="0" borderId="30" xfId="1" applyNumberFormat="1" applyBorder="1" applyAlignment="1" applyProtection="1">
      <alignment horizontal="center"/>
    </xf>
    <xf numFmtId="16" fontId="4" fillId="17" borderId="29" xfId="1" applyNumberFormat="1" applyFill="1" applyBorder="1" applyAlignment="1" applyProtection="1">
      <alignment horizontal="center"/>
    </xf>
    <xf numFmtId="0" fontId="4" fillId="17" borderId="32" xfId="1" applyFill="1" applyBorder="1" applyAlignment="1" applyProtection="1">
      <alignment horizontal="center"/>
    </xf>
    <xf numFmtId="0" fontId="4" fillId="17" borderId="0" xfId="1" applyFill="1" applyAlignment="1" applyProtection="1">
      <alignment horizontal="center"/>
    </xf>
    <xf numFmtId="1" fontId="4" fillId="17" borderId="30" xfId="1" applyNumberFormat="1" applyFill="1" applyBorder="1" applyAlignment="1" applyProtection="1">
      <alignment horizontal="center"/>
    </xf>
    <xf numFmtId="16" fontId="4" fillId="0" borderId="29" xfId="1" applyNumberFormat="1" applyBorder="1" applyAlignment="1" applyProtection="1">
      <alignment horizontal="center"/>
    </xf>
    <xf numFmtId="0" fontId="4" fillId="0" borderId="0" xfId="1" applyAlignment="1" applyProtection="1">
      <alignment horizontal="center"/>
    </xf>
    <xf numFmtId="16" fontId="4" fillId="0" borderId="35" xfId="1" applyNumberFormat="1" applyBorder="1" applyAlignment="1" applyProtection="1">
      <alignment horizontal="center"/>
    </xf>
    <xf numFmtId="0" fontId="4" fillId="0" borderId="36" xfId="1" applyBorder="1" applyAlignment="1" applyProtection="1">
      <alignment horizontal="center"/>
    </xf>
    <xf numFmtId="0" fontId="4" fillId="0" borderId="0" xfId="1" applyBorder="1" applyAlignment="1" applyProtection="1">
      <alignment horizontal="center"/>
    </xf>
    <xf numFmtId="16" fontId="4" fillId="0" borderId="0" xfId="1" applyNumberFormat="1" applyAlignment="1" applyProtection="1">
      <alignment horizontal="center"/>
    </xf>
    <xf numFmtId="0" fontId="1" fillId="0" borderId="5" xfId="1" applyFont="1" applyBorder="1" applyAlignment="1" applyProtection="1">
      <alignment horizontal="center"/>
    </xf>
    <xf numFmtId="166" fontId="1" fillId="0" borderId="5" xfId="1" applyNumberFormat="1" applyFont="1" applyBorder="1" applyAlignment="1" applyProtection="1">
      <alignment horizontal="center"/>
    </xf>
    <xf numFmtId="166" fontId="2" fillId="0" borderId="5" xfId="1" applyNumberFormat="1" applyFont="1" applyBorder="1" applyAlignment="1" applyProtection="1">
      <alignment horizontal="center"/>
    </xf>
    <xf numFmtId="166" fontId="4" fillId="0" borderId="5" xfId="1" applyNumberFormat="1" applyBorder="1" applyProtection="1"/>
    <xf numFmtId="166" fontId="4" fillId="0" borderId="5" xfId="1" applyNumberFormat="1" applyBorder="1" applyAlignment="1" applyProtection="1">
      <alignment horizontal="center"/>
    </xf>
    <xf numFmtId="0" fontId="5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/>
    </xf>
    <xf numFmtId="0" fontId="12" fillId="0" borderId="0" xfId="1" applyFont="1" applyAlignment="1" applyProtection="1">
      <alignment horizontal="center" vertical="center"/>
      <protection locked="0"/>
    </xf>
    <xf numFmtId="0" fontId="14" fillId="17" borderId="22" xfId="1" applyFont="1" applyFill="1" applyBorder="1" applyAlignment="1" applyProtection="1">
      <alignment horizontal="center" vertical="center"/>
      <protection locked="0"/>
    </xf>
    <xf numFmtId="0" fontId="14" fillId="17" borderId="10" xfId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5" fillId="0" borderId="18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0" fontId="17" fillId="22" borderId="0" xfId="1" applyFont="1" applyFill="1" applyAlignment="1">
      <alignment horizontal="left" vertical="center"/>
    </xf>
    <xf numFmtId="0" fontId="17" fillId="22" borderId="30" xfId="1" applyFont="1" applyFill="1" applyBorder="1" applyAlignment="1">
      <alignment horizontal="left" vertical="center"/>
    </xf>
    <xf numFmtId="0" fontId="14" fillId="23" borderId="0" xfId="1" applyFont="1" applyFill="1" applyAlignment="1">
      <alignment horizontal="left" vertical="center"/>
    </xf>
    <xf numFmtId="0" fontId="13" fillId="23" borderId="0" xfId="1" applyFont="1" applyFill="1" applyAlignment="1">
      <alignment horizontal="left" vertical="center"/>
    </xf>
    <xf numFmtId="0" fontId="13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0" fontId="13" fillId="0" borderId="30" xfId="1" applyFont="1" applyBorder="1" applyAlignment="1">
      <alignment horizontal="left" vertical="center" wrapText="1"/>
    </xf>
    <xf numFmtId="164" fontId="18" fillId="24" borderId="33" xfId="2" applyNumberFormat="1" applyFont="1" applyFill="1" applyBorder="1" applyAlignment="1">
      <alignment horizontal="center" vertical="center"/>
    </xf>
    <xf numFmtId="164" fontId="18" fillId="24" borderId="32" xfId="2" applyNumberFormat="1" applyFont="1" applyFill="1" applyBorder="1" applyAlignment="1">
      <alignment horizontal="center" vertical="center"/>
    </xf>
    <xf numFmtId="164" fontId="18" fillId="24" borderId="36" xfId="2" applyNumberFormat="1" applyFont="1" applyFill="1" applyBorder="1" applyAlignment="1">
      <alignment horizontal="center" vertical="center"/>
    </xf>
    <xf numFmtId="49" fontId="13" fillId="23" borderId="29" xfId="1" applyNumberFormat="1" applyFont="1" applyFill="1" applyBorder="1" applyAlignment="1">
      <alignment horizontal="center" vertical="center"/>
    </xf>
    <xf numFmtId="49" fontId="13" fillId="23" borderId="35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49" fontId="13" fillId="23" borderId="0" xfId="1" applyNumberFormat="1" applyFont="1" applyFill="1" applyAlignment="1">
      <alignment horizontal="center" vertical="center"/>
    </xf>
    <xf numFmtId="49" fontId="13" fillId="23" borderId="13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horizontal="left" vertical="center" wrapText="1"/>
    </xf>
    <xf numFmtId="0" fontId="14" fillId="0" borderId="13" xfId="1" applyFont="1" applyBorder="1" applyAlignment="1">
      <alignment horizontal="left" vertical="center" wrapText="1"/>
    </xf>
    <xf numFmtId="0" fontId="13" fillId="0" borderId="0" xfId="1" applyFont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" fontId="0" fillId="0" borderId="5" xfId="0" applyNumberFormat="1" applyBorder="1"/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</cellXfs>
  <cellStyles count="3">
    <cellStyle name="Monétaire 2" xfId="2" xr:uid="{E3E9BF99-6BA3-476C-B32A-7628BEE2A3A3}"/>
    <cellStyle name="Normal" xfId="0" builtinId="0" customBuiltin="1"/>
    <cellStyle name="Normal 2" xfId="1" xr:uid="{CF0802AE-1418-413F-B36B-EEB63D291F3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9</xdr:row>
      <xdr:rowOff>219075</xdr:rowOff>
    </xdr:from>
    <xdr:to>
      <xdr:col>8</xdr:col>
      <xdr:colOff>238125</xdr:colOff>
      <xdr:row>16</xdr:row>
      <xdr:rowOff>142875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AE53639C-026E-4BA4-9D42-4FA03517790A}"/>
            </a:ext>
          </a:extLst>
        </xdr:cNvPr>
        <xdr:cNvSpPr txBox="1"/>
      </xdr:nvSpPr>
      <xdr:spPr>
        <a:xfrm>
          <a:off x="8161020" y="3388995"/>
          <a:ext cx="2272665" cy="26365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 u="sng"/>
            <a:t>Calculs</a:t>
          </a:r>
          <a:r>
            <a:rPr lang="fr-FR" sz="1200" b="1" u="sng" baseline="0"/>
            <a:t> :</a:t>
          </a:r>
          <a:r>
            <a:rPr lang="fr-FR" sz="1100" baseline="0"/>
            <a:t> </a:t>
          </a:r>
        </a:p>
        <a:p>
          <a:r>
            <a:rPr lang="fr-FR" sz="1100" b="1" baseline="0"/>
            <a:t>TVA 5,5% </a:t>
          </a:r>
          <a:r>
            <a:rPr lang="fr-FR" sz="1100" baseline="0"/>
            <a:t>: Montant HT x 5,5%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 baseline="0"/>
            <a:t>TVA 10% </a:t>
          </a:r>
          <a:r>
            <a:rPr lang="fr-FR" sz="1100" baseline="0"/>
            <a:t>: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Montant HT x 10%</a:t>
          </a:r>
          <a:endParaRPr lang="fr-FR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 baseline="0"/>
            <a:t>TVA 20% </a:t>
          </a:r>
          <a:r>
            <a:rPr lang="fr-FR" sz="1100" baseline="0"/>
            <a:t>: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Montant HT x 20%</a:t>
          </a:r>
          <a:endParaRPr lang="fr-FR" sz="1100" baseline="0"/>
        </a:p>
        <a:p>
          <a:r>
            <a:rPr lang="fr-FR" sz="1100" b="1" baseline="0"/>
            <a:t>TVA SUR LES DEBITS </a:t>
          </a:r>
          <a:r>
            <a:rPr lang="fr-FR" sz="1100" baseline="0"/>
            <a:t>: SOMME des lignes TVA Collectée + TVA dûe</a:t>
          </a:r>
        </a:p>
        <a:p>
          <a:r>
            <a:rPr lang="fr-FR" sz="1100" baseline="0"/>
            <a:t>et SOMME des lignes TVA déductible + crédit de TVA à reporter</a:t>
          </a:r>
        </a:p>
        <a:p>
          <a:r>
            <a:rPr lang="fr-FR" sz="1100" b="1" baseline="0"/>
            <a:t>TVA à décaisser </a:t>
          </a:r>
          <a:r>
            <a:rPr lang="fr-FR" sz="1100" baseline="0"/>
            <a:t>: TOTAL TVA COLLECTEE - TOTAL TVA DEDUCTIBLE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514351</xdr:colOff>
      <xdr:row>3</xdr:row>
      <xdr:rowOff>47625</xdr:rowOff>
    </xdr:from>
    <xdr:to>
      <xdr:col>11</xdr:col>
      <xdr:colOff>209551</xdr:colOff>
      <xdr:row>13</xdr:row>
      <xdr:rowOff>190500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E70264CB-5406-4DD3-9191-94AA8285C77E}"/>
            </a:ext>
          </a:extLst>
        </xdr:cNvPr>
        <xdr:cNvSpPr txBox="1"/>
      </xdr:nvSpPr>
      <xdr:spPr>
        <a:xfrm>
          <a:off x="10115551" y="802005"/>
          <a:ext cx="2865120" cy="3152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u="sng"/>
            <a:t>Calculs</a:t>
          </a:r>
          <a:r>
            <a:rPr lang="fr-FR" sz="1100"/>
            <a:t> :</a:t>
          </a:r>
        </a:p>
        <a:p>
          <a:r>
            <a:rPr lang="fr-FR" sz="1100"/>
            <a:t>Ligne</a:t>
          </a:r>
          <a:r>
            <a:rPr lang="fr-FR" sz="1100" baseline="0"/>
            <a:t> 01 : </a:t>
          </a:r>
        </a:p>
        <a:p>
          <a:r>
            <a:rPr lang="fr-FR" sz="1100" baseline="0"/>
            <a:t>= SOMME Base hors taxe Colonne F</a:t>
          </a:r>
        </a:p>
        <a:p>
          <a:r>
            <a:rPr lang="fr-FR" sz="1100" baseline="0"/>
            <a:t>Ligne 03 :</a:t>
          </a:r>
        </a:p>
        <a:p>
          <a:r>
            <a:rPr lang="fr-FR" sz="1100" baseline="0"/>
            <a:t>= Ligne 17 x 100 / 20</a:t>
          </a:r>
        </a:p>
        <a:p>
          <a:r>
            <a:rPr lang="fr-FR" sz="1100" baseline="0"/>
            <a:t>Ligne 08 :</a:t>
          </a:r>
        </a:p>
        <a:p>
          <a:r>
            <a:rPr lang="fr-FR" sz="1100" baseline="0"/>
            <a:t>Taxe due = Base Hors Taxe x 20%</a:t>
          </a:r>
        </a:p>
        <a:p>
          <a:r>
            <a:rPr lang="fr-FR" sz="1100" baseline="0"/>
            <a:t>Ligne 16 :</a:t>
          </a:r>
        </a:p>
        <a:p>
          <a:r>
            <a:rPr lang="fr-FR" sz="1100" baseline="0"/>
            <a:t>= SOMME Taxe due</a:t>
          </a:r>
        </a:p>
        <a:p>
          <a:r>
            <a:rPr lang="fr-FR" sz="1100" baseline="0"/>
            <a:t>Ligne 23 :</a:t>
          </a:r>
        </a:p>
        <a:p>
          <a:r>
            <a:rPr lang="fr-FR" sz="1100" baseline="0"/>
            <a:t>= SOMME Taxe due TVA DEDUCTIBLE</a:t>
          </a:r>
        </a:p>
        <a:p>
          <a:r>
            <a:rPr lang="fr-FR" sz="1100" baseline="0"/>
            <a:t>Ligne 28 :</a:t>
          </a:r>
        </a:p>
        <a:p>
          <a:r>
            <a:rPr lang="fr-FR" sz="1100" baseline="0"/>
            <a:t>= Ligne 16 - Ligne 23</a:t>
          </a:r>
        </a:p>
        <a:p>
          <a:endParaRPr lang="fr-FR" sz="1100" baseline="0"/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topLeftCell="A4" workbookViewId="0">
      <selection activeCell="E32" sqref="E32"/>
    </sheetView>
  </sheetViews>
  <sheetFormatPr baseColWidth="10" defaultRowHeight="14.4" x14ac:dyDescent="0.3"/>
  <cols>
    <col min="1" max="1" width="14.21875" customWidth="1"/>
    <col min="2" max="2" width="15.88671875" customWidth="1"/>
    <col min="3" max="3" width="33.6640625" customWidth="1"/>
    <col min="4" max="4" width="15" customWidth="1"/>
    <col min="5" max="5" width="16.77734375" customWidth="1"/>
    <col min="6" max="6" width="2.21875" customWidth="1"/>
    <col min="7" max="7" width="8.21875" customWidth="1"/>
    <col min="8" max="8" width="14" customWidth="1"/>
    <col min="9" max="9" width="14.88671875" customWidth="1"/>
    <col min="10" max="10" width="26" customWidth="1"/>
    <col min="11" max="11" width="14.77734375" customWidth="1"/>
    <col min="12" max="12" width="18" customWidth="1"/>
    <col min="13" max="13" width="9.44140625" customWidth="1"/>
    <col min="14" max="14" width="13.77734375" customWidth="1"/>
    <col min="15" max="15" width="24.44140625" customWidth="1"/>
    <col min="16" max="16" width="17.6640625" customWidth="1"/>
    <col min="17" max="17" width="14.77734375" customWidth="1"/>
    <col min="18" max="18" width="11.5546875" customWidth="1"/>
  </cols>
  <sheetData>
    <row r="1" spans="1:12" ht="18" x14ac:dyDescent="0.35">
      <c r="A1" s="247" t="s">
        <v>0</v>
      </c>
      <c r="B1" s="247"/>
      <c r="C1" s="247"/>
      <c r="D1" s="247"/>
      <c r="E1" s="247"/>
      <c r="F1" s="1"/>
      <c r="H1" s="248" t="s">
        <v>13</v>
      </c>
      <c r="I1" s="248"/>
      <c r="J1" s="248"/>
      <c r="K1" s="248"/>
      <c r="L1" s="248"/>
    </row>
    <row r="2" spans="1:12" ht="15.6" x14ac:dyDescent="0.3">
      <c r="A2" s="249" t="s">
        <v>1</v>
      </c>
      <c r="B2" s="249"/>
      <c r="C2" s="249"/>
      <c r="D2" s="249"/>
      <c r="E2" s="249"/>
      <c r="F2" s="2"/>
      <c r="H2" s="18" t="s">
        <v>2</v>
      </c>
      <c r="I2" s="18" t="s">
        <v>3</v>
      </c>
      <c r="J2" s="18" t="s">
        <v>4</v>
      </c>
      <c r="K2" s="18" t="s">
        <v>5</v>
      </c>
      <c r="L2" s="18" t="s">
        <v>6</v>
      </c>
    </row>
    <row r="3" spans="1:12" ht="15.6" x14ac:dyDescent="0.3">
      <c r="A3" s="19" t="s">
        <v>2</v>
      </c>
      <c r="B3" s="19" t="s">
        <v>3</v>
      </c>
      <c r="C3" s="19" t="s">
        <v>4</v>
      </c>
      <c r="D3" s="20" t="s">
        <v>5</v>
      </c>
      <c r="E3" s="19" t="s">
        <v>6</v>
      </c>
      <c r="F3" s="3"/>
      <c r="H3" s="4"/>
      <c r="I3" s="4"/>
      <c r="J3" s="5" t="s">
        <v>12</v>
      </c>
      <c r="K3" s="4"/>
      <c r="L3" s="49">
        <v>5475.42</v>
      </c>
    </row>
    <row r="4" spans="1:12" x14ac:dyDescent="0.3">
      <c r="A4" s="6"/>
      <c r="B4" s="6"/>
      <c r="C4" s="7" t="s">
        <v>12</v>
      </c>
      <c r="D4" s="48">
        <v>4279.9799999999996</v>
      </c>
      <c r="E4" s="6"/>
      <c r="F4" s="9"/>
      <c r="H4" s="4"/>
      <c r="I4" s="4"/>
      <c r="J4" s="4" t="s">
        <v>202</v>
      </c>
      <c r="K4" s="49">
        <v>2248.5</v>
      </c>
      <c r="L4" s="49"/>
    </row>
    <row r="5" spans="1:12" x14ac:dyDescent="0.3">
      <c r="A5" s="6"/>
      <c r="B5" s="6"/>
      <c r="C5" s="6" t="s">
        <v>204</v>
      </c>
      <c r="D5" s="8"/>
      <c r="E5" s="51">
        <v>44.36</v>
      </c>
      <c r="F5" s="9"/>
      <c r="H5" s="4"/>
      <c r="I5" s="4"/>
      <c r="J5" s="4" t="s">
        <v>203</v>
      </c>
      <c r="K5" s="49">
        <v>0</v>
      </c>
      <c r="L5" s="49">
        <v>1000</v>
      </c>
    </row>
    <row r="6" spans="1:12" x14ac:dyDescent="0.3">
      <c r="A6" s="6"/>
      <c r="B6" s="6"/>
      <c r="C6" s="6" t="s">
        <v>205</v>
      </c>
      <c r="D6" s="48">
        <v>0</v>
      </c>
      <c r="E6" s="51">
        <v>8.6999999999999993</v>
      </c>
      <c r="F6" s="9"/>
      <c r="H6" s="4"/>
      <c r="I6" s="4"/>
      <c r="J6" s="4"/>
      <c r="K6" s="49"/>
      <c r="L6" s="49"/>
    </row>
    <row r="7" spans="1:12" x14ac:dyDescent="0.3">
      <c r="A7" s="6"/>
      <c r="B7" s="6"/>
      <c r="C7" s="6"/>
      <c r="D7" s="48"/>
      <c r="E7" s="51">
        <v>0</v>
      </c>
      <c r="F7" s="9"/>
      <c r="H7" s="4"/>
      <c r="I7" s="4"/>
      <c r="J7" s="4"/>
      <c r="K7" s="49"/>
      <c r="L7" s="49"/>
    </row>
    <row r="8" spans="1:12" x14ac:dyDescent="0.3">
      <c r="A8" s="6"/>
      <c r="B8" s="6"/>
      <c r="C8" s="6"/>
      <c r="D8" s="48"/>
      <c r="E8" s="51">
        <v>0</v>
      </c>
      <c r="F8" s="9"/>
      <c r="H8" s="4"/>
      <c r="I8" s="4"/>
      <c r="J8" s="4"/>
      <c r="K8" s="49"/>
      <c r="L8" s="49"/>
    </row>
    <row r="9" spans="1:12" x14ac:dyDescent="0.3">
      <c r="A9" s="6"/>
      <c r="B9" s="6"/>
      <c r="C9" s="6"/>
      <c r="D9" s="48"/>
      <c r="E9" s="51"/>
      <c r="F9" s="9"/>
      <c r="H9" s="4"/>
      <c r="I9" s="4"/>
      <c r="J9" s="4"/>
      <c r="K9" s="49"/>
      <c r="L9" s="49"/>
    </row>
    <row r="10" spans="1:12" x14ac:dyDescent="0.3">
      <c r="A10" s="6"/>
      <c r="B10" s="6"/>
      <c r="C10" s="6"/>
      <c r="D10" s="48"/>
      <c r="E10" s="51"/>
      <c r="F10" s="9"/>
      <c r="H10" s="4"/>
      <c r="I10" s="4"/>
      <c r="J10" s="4"/>
      <c r="K10" s="49"/>
      <c r="L10" s="49"/>
    </row>
    <row r="11" spans="1:12" x14ac:dyDescent="0.3">
      <c r="A11" s="6"/>
      <c r="B11" s="6"/>
      <c r="C11" s="6"/>
      <c r="D11" s="48"/>
      <c r="E11" s="51"/>
      <c r="F11" s="9"/>
      <c r="H11" s="4"/>
      <c r="I11" s="4"/>
      <c r="J11" s="4"/>
      <c r="K11" s="49"/>
      <c r="L11" s="49"/>
    </row>
    <row r="12" spans="1:12" x14ac:dyDescent="0.3">
      <c r="A12" s="6"/>
      <c r="B12" s="6"/>
      <c r="C12" s="6"/>
      <c r="D12" s="48"/>
      <c r="E12" s="51"/>
      <c r="F12" s="9"/>
      <c r="H12" s="4"/>
      <c r="I12" s="4"/>
      <c r="J12" s="4"/>
      <c r="K12" s="49"/>
      <c r="L12" s="49"/>
    </row>
    <row r="13" spans="1:12" x14ac:dyDescent="0.3">
      <c r="A13" s="6"/>
      <c r="B13" s="6"/>
      <c r="C13" s="6"/>
      <c r="D13" s="48"/>
      <c r="E13" s="51"/>
      <c r="F13" s="9"/>
      <c r="H13" s="4"/>
      <c r="I13" s="4"/>
      <c r="J13" s="4"/>
      <c r="K13" s="49"/>
      <c r="L13" s="49"/>
    </row>
    <row r="14" spans="1:12" x14ac:dyDescent="0.3">
      <c r="A14" s="6"/>
      <c r="B14" s="6"/>
      <c r="C14" s="6"/>
      <c r="D14" s="48"/>
      <c r="E14" s="51"/>
      <c r="F14" s="9"/>
      <c r="H14" s="4"/>
      <c r="I14" s="4"/>
      <c r="J14" s="4"/>
      <c r="K14" s="49"/>
      <c r="L14" s="49"/>
    </row>
    <row r="15" spans="1:12" x14ac:dyDescent="0.3">
      <c r="A15" s="6"/>
      <c r="B15" s="6"/>
      <c r="C15" s="6"/>
      <c r="D15" s="48"/>
      <c r="E15" s="51"/>
      <c r="H15" s="4"/>
      <c r="I15" s="4"/>
      <c r="J15" s="4"/>
      <c r="K15" s="49"/>
      <c r="L15" s="49"/>
    </row>
    <row r="16" spans="1:12" x14ac:dyDescent="0.3">
      <c r="A16" s="6"/>
      <c r="B16" s="6"/>
      <c r="C16" s="6"/>
      <c r="D16" s="48"/>
      <c r="E16" s="51"/>
      <c r="H16" s="4"/>
      <c r="I16" s="4"/>
      <c r="J16" s="4"/>
      <c r="K16" s="49"/>
      <c r="L16" s="49"/>
    </row>
    <row r="17" spans="1:12" x14ac:dyDescent="0.3">
      <c r="A17" s="6"/>
      <c r="B17" s="6"/>
      <c r="C17" s="6"/>
      <c r="D17" s="48"/>
      <c r="E17" s="51"/>
      <c r="H17" s="10"/>
      <c r="I17" s="10"/>
      <c r="J17" s="10"/>
      <c r="K17" s="50"/>
      <c r="L17" s="50"/>
    </row>
    <row r="18" spans="1:12" x14ac:dyDescent="0.3">
      <c r="A18" s="11"/>
      <c r="B18" s="11"/>
      <c r="C18" s="11"/>
      <c r="D18" s="52"/>
      <c r="E18" s="51"/>
      <c r="H18" s="4"/>
      <c r="I18" s="4"/>
      <c r="J18" s="4"/>
      <c r="K18" s="49"/>
      <c r="L18" s="49"/>
    </row>
    <row r="19" spans="1:12" x14ac:dyDescent="0.3">
      <c r="A19" s="6"/>
      <c r="B19" s="6"/>
      <c r="C19" s="6"/>
      <c r="D19" s="48"/>
      <c r="E19" s="51"/>
      <c r="H19" s="4"/>
      <c r="I19" s="4"/>
      <c r="J19" s="4"/>
      <c r="K19" s="49"/>
      <c r="L19" s="49"/>
    </row>
    <row r="20" spans="1:12" x14ac:dyDescent="0.3">
      <c r="A20" s="6"/>
      <c r="B20" s="6"/>
      <c r="C20" s="6"/>
      <c r="D20" s="48"/>
      <c r="E20" s="51"/>
      <c r="H20" s="4"/>
      <c r="I20" s="4"/>
      <c r="J20" s="4"/>
      <c r="K20" s="49"/>
      <c r="L20" s="49"/>
    </row>
    <row r="21" spans="1:12" x14ac:dyDescent="0.3">
      <c r="A21" s="6"/>
      <c r="B21" s="6"/>
      <c r="C21" s="6"/>
      <c r="D21" s="48"/>
      <c r="E21" s="51"/>
      <c r="H21" s="4"/>
      <c r="I21" s="4"/>
      <c r="J21" s="4"/>
      <c r="K21" s="49"/>
      <c r="L21" s="49"/>
    </row>
    <row r="22" spans="1:12" ht="15.6" x14ac:dyDescent="0.3">
      <c r="A22" s="6"/>
      <c r="B22" s="6"/>
      <c r="C22" s="6"/>
      <c r="D22" s="48"/>
      <c r="E22" s="51"/>
      <c r="H22" s="4"/>
      <c r="I22" s="4"/>
      <c r="J22" s="16" t="s">
        <v>7</v>
      </c>
      <c r="K22" s="49">
        <f>SUM(K3:K21)</f>
        <v>2248.5</v>
      </c>
      <c r="L22" s="49">
        <f>SUM(L3:L21)</f>
        <v>6475.42</v>
      </c>
    </row>
    <row r="23" spans="1:12" ht="15.6" x14ac:dyDescent="0.3">
      <c r="A23" s="6"/>
      <c r="B23" s="6"/>
      <c r="C23" s="17" t="s">
        <v>7</v>
      </c>
      <c r="D23" s="51">
        <f>SUM(D4:D22)</f>
        <v>4279.9799999999996</v>
      </c>
      <c r="E23" s="51">
        <f>SUM(E4:E22)</f>
        <v>53.06</v>
      </c>
      <c r="H23" s="4"/>
      <c r="I23" s="4"/>
      <c r="J23" s="16" t="s">
        <v>8</v>
      </c>
      <c r="K23" s="49">
        <f>IF(K22-L22&lt;0,L22-K22,"")</f>
        <v>4226.92</v>
      </c>
      <c r="L23" s="49" t="str">
        <f>IF(K22-L22&gt;0,K22-L22,"")</f>
        <v/>
      </c>
    </row>
    <row r="24" spans="1:12" ht="15.6" x14ac:dyDescent="0.3">
      <c r="A24" s="6"/>
      <c r="B24" s="6"/>
      <c r="C24" s="17" t="s">
        <v>8</v>
      </c>
      <c r="D24" s="51" t="str">
        <f>IF(D23-E23&lt;0,E23-D23,"")</f>
        <v/>
      </c>
      <c r="E24" s="51">
        <f>IF(D23-E23&gt;0,D23-E23,"")</f>
        <v>4226.9199999999992</v>
      </c>
      <c r="H24" s="4"/>
      <c r="I24" s="4"/>
      <c r="J24" s="16" t="s">
        <v>9</v>
      </c>
      <c r="K24" s="49">
        <f>SUM(K22:K23)</f>
        <v>6475.42</v>
      </c>
      <c r="L24" s="49">
        <f>SUM(L22:L23)</f>
        <v>6475.42</v>
      </c>
    </row>
    <row r="25" spans="1:12" ht="15.6" x14ac:dyDescent="0.3">
      <c r="A25" s="6"/>
      <c r="B25" s="6"/>
      <c r="C25" s="17" t="s">
        <v>9</v>
      </c>
      <c r="D25" s="51">
        <f>SUM(D23:D24)</f>
        <v>4279.9799999999996</v>
      </c>
      <c r="E25" s="51">
        <f>SUM(E23:E24)</f>
        <v>4279.9799999999996</v>
      </c>
    </row>
    <row r="27" spans="1:12" x14ac:dyDescent="0.3">
      <c r="A27" s="37" t="s">
        <v>208</v>
      </c>
      <c r="B27" s="281" t="s">
        <v>206</v>
      </c>
      <c r="C27" s="282"/>
      <c r="D27" s="282"/>
      <c r="E27" s="283"/>
    </row>
    <row r="28" spans="1:12" x14ac:dyDescent="0.3">
      <c r="A28" s="279" t="s">
        <v>207</v>
      </c>
      <c r="B28" s="279" t="s">
        <v>211</v>
      </c>
      <c r="C28" s="279" t="s">
        <v>209</v>
      </c>
      <c r="D28" s="279" t="s">
        <v>210</v>
      </c>
      <c r="E28" s="279" t="s">
        <v>212</v>
      </c>
    </row>
    <row r="29" spans="1:12" x14ac:dyDescent="0.3">
      <c r="A29" s="280">
        <v>45045</v>
      </c>
      <c r="B29" s="37" t="s">
        <v>213</v>
      </c>
      <c r="C29" s="279">
        <v>512</v>
      </c>
      <c r="D29" s="37"/>
      <c r="E29" s="37">
        <v>53.06</v>
      </c>
    </row>
    <row r="30" spans="1:12" x14ac:dyDescent="0.3">
      <c r="A30" s="280">
        <v>45045</v>
      </c>
      <c r="B30" s="37" t="s">
        <v>215</v>
      </c>
      <c r="C30" s="279">
        <v>627</v>
      </c>
      <c r="D30" s="37">
        <v>44.36</v>
      </c>
      <c r="E30" s="37"/>
    </row>
    <row r="31" spans="1:12" x14ac:dyDescent="0.3">
      <c r="A31" s="280">
        <v>45045</v>
      </c>
      <c r="B31" s="37" t="s">
        <v>214</v>
      </c>
      <c r="C31" s="279">
        <v>44566</v>
      </c>
      <c r="D31" s="37">
        <v>8.6999999999999993</v>
      </c>
      <c r="E31" s="37"/>
    </row>
  </sheetData>
  <mergeCells count="4">
    <mergeCell ref="A1:E1"/>
    <mergeCell ref="H1:L1"/>
    <mergeCell ref="A2:E2"/>
    <mergeCell ref="B27:E27"/>
  </mergeCell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77CF9-38E1-46DF-8632-DB960D183B89}">
  <dimension ref="A1:L49"/>
  <sheetViews>
    <sheetView showGridLines="0" topLeftCell="A13" workbookViewId="0">
      <selection activeCell="H45" sqref="H45"/>
    </sheetView>
  </sheetViews>
  <sheetFormatPr baseColWidth="10" defaultRowHeight="14.4" x14ac:dyDescent="0.3"/>
  <cols>
    <col min="1" max="1" width="4.33203125" style="56" customWidth="1"/>
    <col min="2" max="2" width="42.6640625" style="56" customWidth="1"/>
    <col min="3" max="3" width="15.6640625" style="56" customWidth="1"/>
    <col min="4" max="4" width="3.33203125" style="56" customWidth="1"/>
    <col min="5" max="5" width="42.6640625" style="56" customWidth="1"/>
    <col min="6" max="7" width="15.6640625" style="56" customWidth="1"/>
    <col min="8" max="16384" width="11.5546875" style="56"/>
  </cols>
  <sheetData>
    <row r="1" spans="1:12" ht="28.5" customHeight="1" x14ac:dyDescent="0.3">
      <c r="A1" s="256" t="s">
        <v>43</v>
      </c>
      <c r="B1" s="257"/>
      <c r="C1" s="257"/>
      <c r="D1" s="257"/>
      <c r="E1" s="257"/>
      <c r="F1" s="257"/>
      <c r="G1" s="258"/>
      <c r="H1" s="58"/>
      <c r="I1" s="58"/>
      <c r="J1" s="58"/>
      <c r="K1" s="58"/>
      <c r="L1" s="58"/>
    </row>
    <row r="2" spans="1:12" ht="15.75" customHeight="1" x14ac:dyDescent="0.3">
      <c r="A2" s="59" t="s">
        <v>44</v>
      </c>
      <c r="B2" s="259" t="s">
        <v>45</v>
      </c>
      <c r="C2" s="259"/>
      <c r="D2" s="259"/>
      <c r="E2" s="259"/>
      <c r="F2" s="259"/>
      <c r="G2" s="260"/>
      <c r="H2" s="58"/>
      <c r="I2" s="58"/>
      <c r="J2" s="58"/>
      <c r="K2" s="58"/>
      <c r="L2" s="58"/>
    </row>
    <row r="3" spans="1:12" ht="15.75" customHeight="1" x14ac:dyDescent="0.3">
      <c r="A3" s="60"/>
      <c r="B3" s="261" t="s">
        <v>46</v>
      </c>
      <c r="C3" s="261"/>
      <c r="D3" s="61"/>
      <c r="E3" s="262" t="s">
        <v>47</v>
      </c>
      <c r="F3" s="262"/>
      <c r="G3" s="62"/>
      <c r="H3" s="58"/>
      <c r="I3" s="58"/>
      <c r="J3" s="58"/>
      <c r="K3" s="58"/>
      <c r="L3" s="58"/>
    </row>
    <row r="4" spans="1:12" ht="15.75" customHeight="1" x14ac:dyDescent="0.3">
      <c r="A4" s="63" t="s">
        <v>48</v>
      </c>
      <c r="B4" s="64" t="s">
        <v>49</v>
      </c>
      <c r="C4" s="65">
        <f>SUM(F16:F27)-'Cadrage TVA'!B7</f>
        <v>0</v>
      </c>
      <c r="D4" s="66" t="s">
        <v>50</v>
      </c>
      <c r="E4" s="255" t="s">
        <v>51</v>
      </c>
      <c r="F4" s="255"/>
      <c r="G4" s="67"/>
      <c r="H4" s="58"/>
      <c r="I4" s="58"/>
      <c r="J4" s="58"/>
      <c r="K4" s="58"/>
      <c r="L4" s="58"/>
    </row>
    <row r="5" spans="1:12" ht="15.75" customHeight="1" x14ac:dyDescent="0.3">
      <c r="A5" s="63" t="s">
        <v>52</v>
      </c>
      <c r="B5" s="64" t="s">
        <v>53</v>
      </c>
      <c r="C5" s="68"/>
      <c r="D5" s="66" t="s">
        <v>54</v>
      </c>
      <c r="E5" s="255" t="s">
        <v>55</v>
      </c>
      <c r="F5" s="255"/>
      <c r="G5" s="67"/>
      <c r="H5" s="58"/>
      <c r="I5" s="58"/>
      <c r="J5" s="58"/>
      <c r="K5" s="58"/>
      <c r="L5" s="58"/>
    </row>
    <row r="6" spans="1:12" ht="32.1" customHeight="1" x14ac:dyDescent="0.3">
      <c r="A6" s="60" t="s">
        <v>56</v>
      </c>
      <c r="B6" s="64" t="s">
        <v>57</v>
      </c>
      <c r="C6" s="68"/>
      <c r="D6" s="61" t="s">
        <v>58</v>
      </c>
      <c r="E6" s="263" t="s">
        <v>59</v>
      </c>
      <c r="F6" s="263"/>
      <c r="G6" s="67"/>
      <c r="H6" s="58"/>
      <c r="I6" s="58"/>
      <c r="J6" s="58"/>
      <c r="K6" s="58"/>
      <c r="L6" s="58"/>
    </row>
    <row r="7" spans="1:12" ht="32.1" customHeight="1" x14ac:dyDescent="0.3">
      <c r="A7" s="60" t="s">
        <v>60</v>
      </c>
      <c r="B7" s="64" t="s">
        <v>61</v>
      </c>
      <c r="C7" s="65">
        <f>G32*100/20</f>
        <v>0</v>
      </c>
      <c r="D7" s="66" t="s">
        <v>62</v>
      </c>
      <c r="E7" s="263" t="s">
        <v>63</v>
      </c>
      <c r="F7" s="263"/>
      <c r="G7" s="67">
        <f>'Cadrage TVA'!B8</f>
        <v>0</v>
      </c>
      <c r="H7" s="58"/>
      <c r="I7" s="58"/>
      <c r="J7" s="58"/>
      <c r="K7" s="58"/>
      <c r="L7" s="58"/>
    </row>
    <row r="8" spans="1:12" ht="32.1" customHeight="1" x14ac:dyDescent="0.3">
      <c r="A8" s="60" t="s">
        <v>64</v>
      </c>
      <c r="B8" s="64" t="s">
        <v>65</v>
      </c>
      <c r="C8" s="68"/>
      <c r="D8" s="66" t="s">
        <v>66</v>
      </c>
      <c r="E8" s="263" t="s">
        <v>67</v>
      </c>
      <c r="F8" s="263"/>
      <c r="G8" s="67"/>
      <c r="H8" s="58"/>
      <c r="I8" s="58"/>
      <c r="J8" s="58"/>
      <c r="K8" s="58"/>
      <c r="L8" s="58"/>
    </row>
    <row r="9" spans="1:12" ht="15.75" customHeight="1" x14ac:dyDescent="0.3">
      <c r="A9" s="63" t="s">
        <v>68</v>
      </c>
      <c r="B9" s="64" t="s">
        <v>69</v>
      </c>
      <c r="C9" s="65">
        <f>'Cadrage TVA'!B7</f>
        <v>0</v>
      </c>
      <c r="D9" s="66" t="s">
        <v>70</v>
      </c>
      <c r="E9" s="255" t="s">
        <v>65</v>
      </c>
      <c r="F9" s="255"/>
      <c r="G9" s="67"/>
      <c r="H9" s="58"/>
      <c r="I9" s="58"/>
      <c r="J9" s="58"/>
      <c r="K9" s="58"/>
      <c r="L9" s="58"/>
    </row>
    <row r="10" spans="1:12" ht="32.1" customHeight="1" x14ac:dyDescent="0.3">
      <c r="A10" s="60" t="s">
        <v>71</v>
      </c>
      <c r="B10" s="64" t="s">
        <v>72</v>
      </c>
      <c r="C10" s="68"/>
      <c r="D10" s="66" t="s">
        <v>73</v>
      </c>
      <c r="E10" s="255" t="s">
        <v>74</v>
      </c>
      <c r="F10" s="255"/>
      <c r="G10" s="67"/>
      <c r="H10" s="58"/>
      <c r="I10" s="58"/>
      <c r="J10" s="58"/>
      <c r="K10" s="58"/>
      <c r="L10" s="58"/>
    </row>
    <row r="11" spans="1:12" ht="32.1" customHeight="1" x14ac:dyDescent="0.3">
      <c r="A11" s="60" t="s">
        <v>75</v>
      </c>
      <c r="B11" s="64" t="s">
        <v>76</v>
      </c>
      <c r="C11" s="68"/>
      <c r="D11" s="66" t="s">
        <v>77</v>
      </c>
      <c r="E11" s="263" t="s">
        <v>78</v>
      </c>
      <c r="F11" s="263"/>
      <c r="G11" s="67"/>
      <c r="H11" s="58"/>
      <c r="I11" s="58"/>
      <c r="J11" s="58"/>
      <c r="K11" s="58"/>
      <c r="L11" s="58"/>
    </row>
    <row r="12" spans="1:12" ht="15.75" customHeight="1" x14ac:dyDescent="0.3">
      <c r="A12" s="60" t="s">
        <v>79</v>
      </c>
      <c r="B12" s="64" t="s">
        <v>80</v>
      </c>
      <c r="C12" s="68"/>
      <c r="D12" s="66" t="s">
        <v>81</v>
      </c>
      <c r="E12" s="255" t="s">
        <v>80</v>
      </c>
      <c r="F12" s="255"/>
      <c r="G12" s="67"/>
      <c r="H12" s="58"/>
      <c r="I12" s="58"/>
      <c r="J12" s="58"/>
      <c r="K12" s="58"/>
      <c r="L12" s="58"/>
    </row>
    <row r="13" spans="1:12" ht="15.75" customHeight="1" x14ac:dyDescent="0.3">
      <c r="A13" s="59" t="s">
        <v>82</v>
      </c>
      <c r="B13" s="259" t="s">
        <v>83</v>
      </c>
      <c r="C13" s="259"/>
      <c r="D13" s="259"/>
      <c r="E13" s="259"/>
      <c r="F13" s="259"/>
      <c r="G13" s="260"/>
      <c r="H13" s="58"/>
      <c r="I13" s="58"/>
      <c r="J13" s="58"/>
      <c r="K13" s="58"/>
      <c r="L13" s="58"/>
    </row>
    <row r="14" spans="1:12" ht="15.75" customHeight="1" x14ac:dyDescent="0.3">
      <c r="A14" s="60"/>
      <c r="B14" s="69" t="s">
        <v>84</v>
      </c>
      <c r="C14" s="61"/>
      <c r="D14" s="61"/>
      <c r="E14" s="70"/>
      <c r="F14" s="71" t="s">
        <v>85</v>
      </c>
      <c r="G14" s="72" t="s">
        <v>86</v>
      </c>
      <c r="H14" s="58"/>
      <c r="I14" s="58"/>
      <c r="J14" s="58"/>
      <c r="K14" s="58"/>
      <c r="L14" s="58"/>
    </row>
    <row r="15" spans="1:12" ht="32.1" customHeight="1" x14ac:dyDescent="0.3">
      <c r="A15" s="60"/>
      <c r="B15" s="73" t="s">
        <v>87</v>
      </c>
      <c r="C15" s="74"/>
      <c r="D15" s="74"/>
      <c r="E15" s="64"/>
      <c r="F15" s="75"/>
      <c r="G15" s="75"/>
      <c r="H15" s="58"/>
      <c r="I15" s="58"/>
      <c r="J15" s="58"/>
      <c r="K15" s="58"/>
      <c r="L15" s="58"/>
    </row>
    <row r="16" spans="1:12" ht="15.75" customHeight="1" x14ac:dyDescent="0.3">
      <c r="A16" s="63" t="s">
        <v>88</v>
      </c>
      <c r="B16" s="64" t="s">
        <v>89</v>
      </c>
      <c r="C16" s="74"/>
      <c r="D16" s="74"/>
      <c r="E16" s="64"/>
      <c r="F16" s="68">
        <f>'Cadrage TVA'!B6+'Cadrage TVA'!B7</f>
        <v>0</v>
      </c>
      <c r="G16" s="65">
        <f>F16*0.2</f>
        <v>0</v>
      </c>
      <c r="H16" s="58"/>
      <c r="I16" s="58"/>
      <c r="J16" s="58"/>
      <c r="K16" s="58"/>
      <c r="L16" s="58"/>
    </row>
    <row r="17" spans="1:12" ht="32.1" customHeight="1" x14ac:dyDescent="0.3">
      <c r="A17" s="76" t="s">
        <v>90</v>
      </c>
      <c r="B17" s="64" t="s">
        <v>91</v>
      </c>
      <c r="C17" s="74"/>
      <c r="D17" s="74"/>
      <c r="E17" s="64"/>
      <c r="F17" s="77"/>
      <c r="G17" s="78"/>
      <c r="H17" s="58"/>
      <c r="I17" s="58"/>
      <c r="J17" s="58"/>
      <c r="K17" s="58"/>
      <c r="L17" s="58"/>
    </row>
    <row r="18" spans="1:12" ht="15.75" customHeight="1" x14ac:dyDescent="0.3">
      <c r="A18" s="63" t="s">
        <v>92</v>
      </c>
      <c r="B18" s="64" t="s">
        <v>93</v>
      </c>
      <c r="C18" s="74"/>
      <c r="D18" s="74"/>
      <c r="E18" s="64"/>
      <c r="F18" s="68">
        <f>'Cadrage TVA'!B4</f>
        <v>0</v>
      </c>
      <c r="G18" s="65">
        <f>F18*0.055</f>
        <v>0</v>
      </c>
      <c r="H18" s="58"/>
      <c r="I18" s="58"/>
      <c r="J18" s="58"/>
      <c r="K18" s="58"/>
      <c r="L18" s="58"/>
    </row>
    <row r="19" spans="1:12" ht="15.75" customHeight="1" x14ac:dyDescent="0.3">
      <c r="A19" s="60" t="s">
        <v>94</v>
      </c>
      <c r="B19" s="64" t="s">
        <v>95</v>
      </c>
      <c r="C19" s="74"/>
      <c r="D19" s="74"/>
      <c r="E19" s="64"/>
      <c r="F19" s="68">
        <f>'Cadrage TVA'!B5</f>
        <v>0</v>
      </c>
      <c r="G19" s="65">
        <f>F19*0.1</f>
        <v>0</v>
      </c>
      <c r="H19" s="58"/>
      <c r="I19" s="58"/>
      <c r="J19" s="58"/>
      <c r="K19" s="58"/>
      <c r="L19" s="58"/>
    </row>
    <row r="20" spans="1:12" ht="15.75" customHeight="1" x14ac:dyDescent="0.3">
      <c r="A20" s="60" t="s">
        <v>96</v>
      </c>
      <c r="B20" s="64" t="s">
        <v>97</v>
      </c>
      <c r="C20" s="74"/>
      <c r="D20" s="74"/>
      <c r="E20" s="64"/>
      <c r="F20" s="79"/>
      <c r="G20" s="79"/>
      <c r="H20" s="58"/>
      <c r="I20" s="58"/>
      <c r="J20" s="58"/>
      <c r="K20" s="58"/>
      <c r="L20" s="58"/>
    </row>
    <row r="21" spans="1:12" ht="15.75" customHeight="1" x14ac:dyDescent="0.3">
      <c r="A21" s="60"/>
      <c r="B21" s="73" t="s">
        <v>98</v>
      </c>
      <c r="C21" s="74"/>
      <c r="D21" s="74"/>
      <c r="E21" s="64"/>
      <c r="F21" s="79"/>
      <c r="G21" s="79"/>
      <c r="H21" s="58"/>
      <c r="I21" s="58"/>
      <c r="J21" s="58"/>
      <c r="K21" s="58"/>
      <c r="L21" s="58"/>
    </row>
    <row r="22" spans="1:12" ht="15.75" customHeight="1" x14ac:dyDescent="0.3">
      <c r="A22" s="63" t="s">
        <v>99</v>
      </c>
      <c r="B22" s="64" t="s">
        <v>100</v>
      </c>
      <c r="C22" s="74"/>
      <c r="D22" s="74"/>
      <c r="E22" s="64"/>
      <c r="F22" s="68"/>
      <c r="G22" s="68"/>
      <c r="H22" s="58"/>
      <c r="I22" s="58"/>
      <c r="J22" s="58"/>
      <c r="K22" s="58"/>
      <c r="L22" s="58"/>
    </row>
    <row r="23" spans="1:12" ht="15.75" customHeight="1" x14ac:dyDescent="0.3">
      <c r="A23" s="63" t="s">
        <v>101</v>
      </c>
      <c r="B23" s="64" t="s">
        <v>102</v>
      </c>
      <c r="C23" s="74"/>
      <c r="D23" s="74"/>
      <c r="E23" s="64"/>
      <c r="F23" s="68"/>
      <c r="G23" s="68"/>
      <c r="H23" s="58"/>
      <c r="I23" s="58"/>
      <c r="J23" s="58"/>
      <c r="K23" s="58"/>
      <c r="L23" s="58"/>
    </row>
    <row r="24" spans="1:12" ht="15.75" customHeight="1" x14ac:dyDescent="0.3">
      <c r="A24" s="63" t="s">
        <v>103</v>
      </c>
      <c r="B24" s="64"/>
      <c r="C24" s="74"/>
      <c r="D24" s="74"/>
      <c r="E24" s="64"/>
      <c r="F24" s="77"/>
      <c r="G24" s="77"/>
      <c r="H24" s="58"/>
      <c r="I24" s="58"/>
      <c r="J24" s="58"/>
      <c r="K24" s="58"/>
      <c r="L24" s="58"/>
    </row>
    <row r="25" spans="1:12" ht="15.75" customHeight="1" x14ac:dyDescent="0.3">
      <c r="A25" s="60"/>
      <c r="B25" s="264" t="s">
        <v>104</v>
      </c>
      <c r="C25" s="264"/>
      <c r="D25" s="74"/>
      <c r="E25" s="64"/>
      <c r="F25" s="79"/>
      <c r="G25" s="79"/>
      <c r="H25" s="58"/>
      <c r="I25" s="58"/>
      <c r="J25" s="58"/>
      <c r="K25" s="58"/>
      <c r="L25" s="58"/>
    </row>
    <row r="26" spans="1:12" ht="15.75" customHeight="1" x14ac:dyDescent="0.3">
      <c r="A26" s="63" t="s">
        <v>105</v>
      </c>
      <c r="B26" s="64" t="s">
        <v>106</v>
      </c>
      <c r="C26" s="74"/>
      <c r="D26" s="74"/>
      <c r="E26" s="64"/>
      <c r="F26" s="68"/>
      <c r="G26" s="68"/>
      <c r="H26" s="58"/>
      <c r="I26" s="58"/>
      <c r="J26" s="58"/>
      <c r="K26" s="58"/>
      <c r="L26" s="58"/>
    </row>
    <row r="27" spans="1:12" ht="15.75" customHeight="1" x14ac:dyDescent="0.3">
      <c r="A27" s="63" t="s">
        <v>107</v>
      </c>
      <c r="B27" s="263" t="s">
        <v>108</v>
      </c>
      <c r="C27" s="263"/>
      <c r="D27" s="263"/>
      <c r="E27" s="265"/>
      <c r="F27" s="68"/>
      <c r="G27" s="68"/>
      <c r="H27" s="58"/>
      <c r="I27" s="58"/>
      <c r="J27" s="58"/>
      <c r="K27" s="58"/>
      <c r="L27" s="58"/>
    </row>
    <row r="28" spans="1:12" ht="15.75" customHeight="1" x14ac:dyDescent="0.3">
      <c r="A28" s="63" t="s">
        <v>109</v>
      </c>
      <c r="B28" s="263" t="s">
        <v>110</v>
      </c>
      <c r="C28" s="263"/>
      <c r="D28" s="263"/>
      <c r="E28" s="263"/>
      <c r="F28" s="74"/>
      <c r="G28" s="67"/>
      <c r="H28" s="58"/>
      <c r="I28" s="58"/>
      <c r="J28" s="58"/>
      <c r="K28" s="58"/>
      <c r="L28" s="58"/>
    </row>
    <row r="29" spans="1:12" ht="15.75" customHeight="1" x14ac:dyDescent="0.3">
      <c r="A29" s="63" t="s">
        <v>111</v>
      </c>
      <c r="B29" s="263" t="s">
        <v>112</v>
      </c>
      <c r="C29" s="263"/>
      <c r="D29" s="74"/>
      <c r="E29" s="64"/>
      <c r="F29" s="74"/>
      <c r="G29" s="67"/>
      <c r="H29" s="58"/>
      <c r="I29" s="58"/>
      <c r="J29" s="58"/>
      <c r="K29" s="58"/>
      <c r="L29" s="58"/>
    </row>
    <row r="30" spans="1:12" ht="15.75" customHeight="1" x14ac:dyDescent="0.3">
      <c r="A30" s="60"/>
      <c r="B30" s="64"/>
      <c r="C30" s="74"/>
      <c r="D30" s="66" t="s">
        <v>113</v>
      </c>
      <c r="E30" s="73" t="s">
        <v>114</v>
      </c>
      <c r="F30" s="74"/>
      <c r="G30" s="80">
        <f>SUM(G15:G29)</f>
        <v>0</v>
      </c>
      <c r="H30" s="58"/>
      <c r="I30" s="58"/>
      <c r="J30" s="58"/>
      <c r="K30" s="58"/>
      <c r="L30" s="58"/>
    </row>
    <row r="31" spans="1:12" ht="31.5" customHeight="1" x14ac:dyDescent="0.3">
      <c r="A31" s="60"/>
      <c r="B31" s="64"/>
      <c r="C31" s="74"/>
      <c r="D31" s="66" t="s">
        <v>115</v>
      </c>
      <c r="E31" s="73" t="s">
        <v>116</v>
      </c>
      <c r="F31" s="74"/>
      <c r="G31" s="67">
        <f>'Cadrage TVA'!F7</f>
        <v>0</v>
      </c>
      <c r="H31" s="58"/>
      <c r="I31" s="58"/>
      <c r="J31" s="58"/>
      <c r="K31" s="58"/>
      <c r="L31" s="58"/>
    </row>
    <row r="32" spans="1:12" ht="31.5" customHeight="1" x14ac:dyDescent="0.3">
      <c r="A32" s="60"/>
      <c r="B32" s="64"/>
      <c r="C32" s="74"/>
      <c r="D32" s="61" t="s">
        <v>117</v>
      </c>
      <c r="E32" s="73" t="s">
        <v>118</v>
      </c>
      <c r="F32" s="74"/>
      <c r="G32" s="67"/>
      <c r="H32" s="58"/>
      <c r="I32" s="58"/>
      <c r="J32" s="58"/>
      <c r="K32" s="58"/>
      <c r="L32" s="58"/>
    </row>
    <row r="33" spans="1:12" ht="31.5" customHeight="1" x14ac:dyDescent="0.3">
      <c r="A33" s="60"/>
      <c r="B33" s="64"/>
      <c r="C33" s="74"/>
      <c r="D33" s="66" t="s">
        <v>119</v>
      </c>
      <c r="E33" s="73" t="s">
        <v>120</v>
      </c>
      <c r="F33" s="74"/>
      <c r="G33" s="67"/>
      <c r="H33" s="58"/>
      <c r="I33" s="58"/>
      <c r="J33" s="58"/>
      <c r="K33" s="58"/>
      <c r="L33" s="58"/>
    </row>
    <row r="34" spans="1:12" ht="15.75" customHeight="1" x14ac:dyDescent="0.3">
      <c r="A34" s="60"/>
      <c r="B34" s="69" t="s">
        <v>121</v>
      </c>
      <c r="C34" s="61"/>
      <c r="D34" s="61"/>
      <c r="E34" s="70"/>
      <c r="F34" s="61"/>
      <c r="G34" s="81"/>
      <c r="H34" s="58"/>
      <c r="I34" s="58"/>
      <c r="J34" s="58"/>
      <c r="K34" s="58"/>
      <c r="L34" s="58"/>
    </row>
    <row r="35" spans="1:12" ht="15.75" customHeight="1" x14ac:dyDescent="0.3">
      <c r="A35" s="63" t="s">
        <v>122</v>
      </c>
      <c r="B35" s="64" t="s">
        <v>123</v>
      </c>
      <c r="C35" s="74"/>
      <c r="D35" s="74"/>
      <c r="E35" s="64"/>
      <c r="F35" s="74"/>
      <c r="G35" s="67">
        <f>'Cadrage TVA'!F16</f>
        <v>0</v>
      </c>
      <c r="H35" s="58"/>
      <c r="I35" s="58"/>
      <c r="J35" s="58"/>
      <c r="K35" s="58"/>
      <c r="L35" s="58"/>
    </row>
    <row r="36" spans="1:12" ht="15.75" customHeight="1" x14ac:dyDescent="0.3">
      <c r="A36" s="63" t="s">
        <v>124</v>
      </c>
      <c r="B36" s="64" t="s">
        <v>125</v>
      </c>
      <c r="C36" s="74"/>
      <c r="D36" s="74"/>
      <c r="E36" s="64"/>
      <c r="F36" s="74"/>
      <c r="G36" s="67">
        <f>'Cadrage TVA'!F17</f>
        <v>0</v>
      </c>
      <c r="H36" s="58"/>
      <c r="I36" s="58"/>
      <c r="J36" s="58"/>
      <c r="K36" s="58"/>
      <c r="L36" s="58"/>
    </row>
    <row r="37" spans="1:12" ht="15.75" customHeight="1" x14ac:dyDescent="0.3">
      <c r="A37" s="63" t="s">
        <v>126</v>
      </c>
      <c r="B37" s="64" t="s">
        <v>127</v>
      </c>
      <c r="C37" s="74"/>
      <c r="D37" s="74"/>
      <c r="E37" s="64"/>
      <c r="F37" s="74"/>
      <c r="G37" s="67"/>
      <c r="H37" s="58"/>
      <c r="I37" s="58"/>
      <c r="J37" s="58"/>
      <c r="K37" s="58"/>
      <c r="L37" s="58"/>
    </row>
    <row r="38" spans="1:12" ht="32.1" customHeight="1" x14ac:dyDescent="0.3">
      <c r="A38" s="63" t="s">
        <v>128</v>
      </c>
      <c r="B38" s="64" t="s">
        <v>129</v>
      </c>
      <c r="C38" s="74"/>
      <c r="D38" s="74"/>
      <c r="E38" s="64"/>
      <c r="F38" s="74"/>
      <c r="G38" s="67">
        <f>'Cadrage TVA'!F15</f>
        <v>0</v>
      </c>
      <c r="H38" s="58"/>
      <c r="I38" s="58"/>
      <c r="J38" s="58"/>
      <c r="K38" s="58"/>
      <c r="L38" s="58"/>
    </row>
    <row r="39" spans="1:12" ht="32.1" customHeight="1" x14ac:dyDescent="0.3">
      <c r="A39" s="63" t="s">
        <v>130</v>
      </c>
      <c r="B39" s="64" t="s">
        <v>131</v>
      </c>
      <c r="C39" s="74"/>
      <c r="D39" s="74"/>
      <c r="E39" s="64"/>
      <c r="F39" s="74"/>
      <c r="G39" s="67"/>
      <c r="H39" s="58"/>
      <c r="I39" s="58"/>
      <c r="J39" s="58"/>
      <c r="K39" s="58"/>
      <c r="L39" s="58"/>
    </row>
    <row r="40" spans="1:12" ht="32.1" customHeight="1" x14ac:dyDescent="0.3">
      <c r="A40" s="63" t="s">
        <v>132</v>
      </c>
      <c r="B40" s="64" t="s">
        <v>133</v>
      </c>
      <c r="C40" s="82" t="s">
        <v>134</v>
      </c>
      <c r="D40" s="66" t="s">
        <v>135</v>
      </c>
      <c r="E40" s="73" t="s">
        <v>136</v>
      </c>
      <c r="F40" s="74"/>
      <c r="G40" s="80">
        <f>SUM(G35:G39)</f>
        <v>0</v>
      </c>
      <c r="H40" s="58"/>
      <c r="I40" s="58"/>
      <c r="J40" s="58"/>
      <c r="K40" s="58"/>
      <c r="L40" s="58"/>
    </row>
    <row r="41" spans="1:12" ht="15.75" customHeight="1" x14ac:dyDescent="0.3">
      <c r="A41" s="60"/>
      <c r="B41" s="64"/>
      <c r="C41" s="74"/>
      <c r="D41" s="66" t="s">
        <v>137</v>
      </c>
      <c r="E41" s="64" t="s">
        <v>138</v>
      </c>
      <c r="F41" s="74"/>
      <c r="G41" s="67">
        <f>'Cadrage TVA'!F10+'Cadrage TVA'!F11</f>
        <v>0</v>
      </c>
      <c r="H41" s="58"/>
      <c r="I41" s="58"/>
      <c r="J41" s="58"/>
      <c r="K41" s="58"/>
      <c r="L41" s="58"/>
    </row>
    <row r="42" spans="1:12" ht="15.75" customHeight="1" x14ac:dyDescent="0.3">
      <c r="A42" s="60"/>
      <c r="B42" s="64"/>
      <c r="C42" s="74"/>
      <c r="D42" s="61" t="s">
        <v>139</v>
      </c>
      <c r="E42" s="263" t="s">
        <v>140</v>
      </c>
      <c r="F42" s="265"/>
      <c r="G42" s="75"/>
      <c r="H42" s="58"/>
      <c r="I42" s="58"/>
      <c r="J42" s="58"/>
      <c r="K42" s="58"/>
      <c r="L42" s="58"/>
    </row>
    <row r="43" spans="1:12" ht="15.75" customHeight="1" x14ac:dyDescent="0.3">
      <c r="A43" s="59"/>
      <c r="B43" s="83" t="s">
        <v>141</v>
      </c>
      <c r="C43" s="84"/>
      <c r="D43" s="85"/>
      <c r="E43" s="83" t="s">
        <v>142</v>
      </c>
      <c r="F43" s="84"/>
      <c r="G43" s="86"/>
      <c r="H43" s="58"/>
      <c r="I43" s="58"/>
      <c r="J43" s="58"/>
      <c r="K43" s="58"/>
      <c r="L43" s="58"/>
    </row>
    <row r="44" spans="1:12" ht="15.75" customHeight="1" x14ac:dyDescent="0.3">
      <c r="A44" s="63" t="s">
        <v>143</v>
      </c>
      <c r="B44" s="64" t="s">
        <v>144</v>
      </c>
      <c r="C44" s="80" t="str">
        <f>IF((G30-G40)&lt;0,-(G30-G40),"")</f>
        <v/>
      </c>
      <c r="D44" s="66" t="s">
        <v>145</v>
      </c>
      <c r="E44" s="73" t="s">
        <v>146</v>
      </c>
      <c r="F44" s="74"/>
      <c r="G44" s="80" t="str">
        <f>IF((G30-G40)&gt;0,G30-G40,"")</f>
        <v/>
      </c>
      <c r="H44" s="58"/>
      <c r="I44" s="58"/>
      <c r="J44" s="58"/>
      <c r="K44" s="58"/>
      <c r="L44" s="58"/>
    </row>
    <row r="45" spans="1:12" ht="32.1" customHeight="1" x14ac:dyDescent="0.3">
      <c r="A45" s="63" t="s">
        <v>147</v>
      </c>
      <c r="B45" s="64" t="s">
        <v>148</v>
      </c>
      <c r="C45" s="80"/>
      <c r="D45" s="66" t="s">
        <v>149</v>
      </c>
      <c r="E45" s="64" t="s">
        <v>150</v>
      </c>
      <c r="F45" s="74"/>
      <c r="G45" s="80"/>
      <c r="H45" s="58"/>
      <c r="I45" s="58"/>
      <c r="J45" s="58"/>
      <c r="K45" s="58"/>
      <c r="L45" s="58"/>
    </row>
    <row r="46" spans="1:12" ht="32.1" customHeight="1" x14ac:dyDescent="0.3">
      <c r="A46" s="60" t="s">
        <v>151</v>
      </c>
      <c r="B46" s="64" t="s">
        <v>152</v>
      </c>
      <c r="C46" s="87"/>
      <c r="D46" s="66" t="s">
        <v>153</v>
      </c>
      <c r="E46" s="64" t="s">
        <v>154</v>
      </c>
      <c r="F46" s="74"/>
      <c r="G46" s="80"/>
      <c r="H46" s="58"/>
      <c r="I46" s="58"/>
      <c r="J46" s="58"/>
      <c r="K46" s="58"/>
      <c r="L46" s="58"/>
    </row>
    <row r="47" spans="1:12" ht="32.1" customHeight="1" x14ac:dyDescent="0.3">
      <c r="A47" s="269" t="s">
        <v>155</v>
      </c>
      <c r="B47" s="271" t="s">
        <v>156</v>
      </c>
      <c r="C47" s="266" t="str">
        <f>IF(G30-G40&lt;0,C44+C45+C46,"")</f>
        <v/>
      </c>
      <c r="D47" s="273" t="s">
        <v>157</v>
      </c>
      <c r="E47" s="275" t="s">
        <v>158</v>
      </c>
      <c r="F47" s="277"/>
      <c r="G47" s="266" t="str">
        <f>IF(G30-G40&gt;0,G44+G45-G46,"")</f>
        <v/>
      </c>
      <c r="H47" s="58"/>
      <c r="I47" s="58"/>
      <c r="J47" s="58"/>
      <c r="K47" s="58"/>
      <c r="L47" s="58"/>
    </row>
    <row r="48" spans="1:12" x14ac:dyDescent="0.3">
      <c r="A48" s="269"/>
      <c r="B48" s="271"/>
      <c r="C48" s="267"/>
      <c r="D48" s="273"/>
      <c r="E48" s="275"/>
      <c r="F48" s="277"/>
      <c r="G48" s="267"/>
      <c r="H48" s="58"/>
      <c r="I48" s="58"/>
      <c r="J48" s="58"/>
      <c r="K48" s="58"/>
      <c r="L48" s="58"/>
    </row>
    <row r="49" spans="1:12" x14ac:dyDescent="0.3">
      <c r="A49" s="270"/>
      <c r="B49" s="272"/>
      <c r="C49" s="268"/>
      <c r="D49" s="274"/>
      <c r="E49" s="276"/>
      <c r="F49" s="278"/>
      <c r="G49" s="268"/>
      <c r="H49" s="58"/>
      <c r="I49" s="58"/>
      <c r="J49" s="58"/>
      <c r="K49" s="58"/>
      <c r="L49" s="58"/>
    </row>
  </sheetData>
  <sheetProtection sheet="1" objects="1" scenarios="1"/>
  <mergeCells count="26">
    <mergeCell ref="G47:G49"/>
    <mergeCell ref="E42:F42"/>
    <mergeCell ref="A47:A49"/>
    <mergeCell ref="B47:B49"/>
    <mergeCell ref="C47:C49"/>
    <mergeCell ref="D47:D49"/>
    <mergeCell ref="E47:E49"/>
    <mergeCell ref="F47:F49"/>
    <mergeCell ref="B29:C29"/>
    <mergeCell ref="E6:F6"/>
    <mergeCell ref="E7:F7"/>
    <mergeCell ref="E8:F8"/>
    <mergeCell ref="E9:F9"/>
    <mergeCell ref="E10:F10"/>
    <mergeCell ref="E11:F11"/>
    <mergeCell ref="E12:F12"/>
    <mergeCell ref="B13:G13"/>
    <mergeCell ref="B25:C25"/>
    <mergeCell ref="B27:E27"/>
    <mergeCell ref="B28:E28"/>
    <mergeCell ref="E5:F5"/>
    <mergeCell ref="A1:G1"/>
    <mergeCell ref="B2:G2"/>
    <mergeCell ref="B3:C3"/>
    <mergeCell ref="E3:F3"/>
    <mergeCell ref="E4:F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4D2AE-2010-4510-BA0E-B18B984322A0}">
  <dimension ref="B2:G22"/>
  <sheetViews>
    <sheetView workbookViewId="0">
      <selection activeCell="I11" sqref="I11"/>
    </sheetView>
  </sheetViews>
  <sheetFormatPr baseColWidth="10" defaultRowHeight="14.4" x14ac:dyDescent="0.3"/>
  <cols>
    <col min="1" max="3" width="11.5546875" style="207"/>
    <col min="4" max="4" width="34.6640625" style="207" bestFit="1" customWidth="1"/>
    <col min="5" max="16384" width="11.5546875" style="207"/>
  </cols>
  <sheetData>
    <row r="2" spans="2:7" ht="39" customHeight="1" x14ac:dyDescent="0.3">
      <c r="B2" s="204" t="s">
        <v>159</v>
      </c>
      <c r="C2" s="205" t="s">
        <v>160</v>
      </c>
      <c r="D2" s="205" t="s">
        <v>161</v>
      </c>
      <c r="E2" s="205" t="s">
        <v>162</v>
      </c>
      <c r="F2" s="206" t="s">
        <v>141</v>
      </c>
    </row>
    <row r="3" spans="2:7" ht="19.8" customHeight="1" x14ac:dyDescent="0.3">
      <c r="B3" s="208">
        <v>44957</v>
      </c>
      <c r="C3" s="209">
        <v>44571</v>
      </c>
      <c r="D3" s="210" t="s">
        <v>163</v>
      </c>
      <c r="E3" s="211">
        <f>'Cadrage TVA'!F6</f>
        <v>0</v>
      </c>
      <c r="F3" s="212"/>
    </row>
    <row r="4" spans="2:7" x14ac:dyDescent="0.3">
      <c r="B4" s="213">
        <v>44957</v>
      </c>
      <c r="C4" s="214">
        <v>44571</v>
      </c>
      <c r="D4" s="215" t="s">
        <v>164</v>
      </c>
      <c r="E4" s="216">
        <f>'Cadrage TVA'!F5</f>
        <v>0</v>
      </c>
      <c r="F4" s="217"/>
    </row>
    <row r="5" spans="2:7" x14ac:dyDescent="0.3">
      <c r="B5" s="218">
        <v>44957</v>
      </c>
      <c r="C5" s="214">
        <v>44571</v>
      </c>
      <c r="D5" s="219" t="s">
        <v>165</v>
      </c>
      <c r="E5" s="216">
        <f>'Cadrage TVA'!F4</f>
        <v>0</v>
      </c>
      <c r="F5" s="217"/>
    </row>
    <row r="6" spans="2:7" x14ac:dyDescent="0.3">
      <c r="B6" s="218">
        <v>44957</v>
      </c>
      <c r="C6" s="214">
        <v>4452</v>
      </c>
      <c r="D6" s="219" t="s">
        <v>166</v>
      </c>
      <c r="E6" s="216">
        <f>'Cadrage TVA'!E7</f>
        <v>0</v>
      </c>
      <c r="F6" s="217"/>
    </row>
    <row r="7" spans="2:7" x14ac:dyDescent="0.3">
      <c r="B7" s="220">
        <v>44957</v>
      </c>
      <c r="C7" s="221">
        <v>44562</v>
      </c>
      <c r="D7" s="222" t="s">
        <v>167</v>
      </c>
      <c r="E7" s="223"/>
      <c r="F7" s="224">
        <f>'Cadrage TVA'!F12</f>
        <v>0</v>
      </c>
    </row>
    <row r="8" spans="2:7" x14ac:dyDescent="0.3">
      <c r="B8" s="220">
        <v>44957</v>
      </c>
      <c r="C8" s="221" t="s">
        <v>168</v>
      </c>
      <c r="D8" s="222" t="s">
        <v>169</v>
      </c>
      <c r="E8" s="223"/>
      <c r="F8" s="224">
        <f>'Cadrage TVA'!F10</f>
        <v>0</v>
      </c>
    </row>
    <row r="9" spans="2:7" x14ac:dyDescent="0.3">
      <c r="B9" s="220">
        <v>44957</v>
      </c>
      <c r="C9" s="221">
        <v>44566</v>
      </c>
      <c r="D9" s="222" t="s">
        <v>170</v>
      </c>
      <c r="E9" s="223"/>
      <c r="F9" s="224">
        <f>'Cadrage TVA'!F13</f>
        <v>0</v>
      </c>
    </row>
    <row r="10" spans="2:7" x14ac:dyDescent="0.3">
      <c r="B10" s="220">
        <v>44957</v>
      </c>
      <c r="C10" s="221" t="s">
        <v>171</v>
      </c>
      <c r="D10" s="222" t="s">
        <v>172</v>
      </c>
      <c r="E10" s="223"/>
      <c r="F10" s="224">
        <f>'Cadrage TVA'!F11</f>
        <v>0</v>
      </c>
    </row>
    <row r="11" spans="2:7" x14ac:dyDescent="0.3">
      <c r="B11" s="225">
        <v>44957</v>
      </c>
      <c r="C11" s="226">
        <v>44567</v>
      </c>
      <c r="D11" s="227" t="s">
        <v>173</v>
      </c>
      <c r="E11" s="223"/>
      <c r="F11" s="228">
        <f>'Cadrage TVA'!F15</f>
        <v>0</v>
      </c>
    </row>
    <row r="12" spans="2:7" x14ac:dyDescent="0.3">
      <c r="B12" s="225">
        <v>44957</v>
      </c>
      <c r="C12" s="226">
        <v>44567</v>
      </c>
      <c r="D12" s="229" t="s">
        <v>182</v>
      </c>
      <c r="E12" s="230"/>
      <c r="F12" s="231"/>
    </row>
    <row r="13" spans="2:7" x14ac:dyDescent="0.3">
      <c r="B13" s="232">
        <v>44957</v>
      </c>
      <c r="C13" s="233">
        <v>44551</v>
      </c>
      <c r="D13" s="234" t="s">
        <v>42</v>
      </c>
      <c r="E13" s="223"/>
      <c r="F13" s="235">
        <v>0</v>
      </c>
    </row>
    <row r="14" spans="2:7" x14ac:dyDescent="0.3">
      <c r="B14" s="236">
        <v>44957</v>
      </c>
      <c r="C14" s="223">
        <v>658</v>
      </c>
      <c r="D14" s="237" t="s">
        <v>174</v>
      </c>
      <c r="E14" s="223"/>
      <c r="F14" s="217"/>
    </row>
    <row r="15" spans="2:7" x14ac:dyDescent="0.3">
      <c r="B15" s="238">
        <v>44957</v>
      </c>
      <c r="C15" s="239">
        <v>758</v>
      </c>
      <c r="D15" s="240" t="s">
        <v>174</v>
      </c>
      <c r="E15" s="223"/>
      <c r="F15" s="217">
        <v>0</v>
      </c>
    </row>
    <row r="16" spans="2:7" x14ac:dyDescent="0.3">
      <c r="B16" s="241"/>
      <c r="C16" s="237"/>
      <c r="D16" s="242" t="s">
        <v>199</v>
      </c>
      <c r="E16" s="243">
        <f>SUM(E3:E6)</f>
        <v>0</v>
      </c>
      <c r="F16" s="244">
        <f>SUM(F7:F13)</f>
        <v>0</v>
      </c>
      <c r="G16" s="245">
        <f>E16-F16</f>
        <v>0</v>
      </c>
    </row>
    <row r="17" spans="2:6" x14ac:dyDescent="0.3">
      <c r="B17" s="241"/>
      <c r="C17" s="237"/>
      <c r="D17" s="242" t="s">
        <v>200</v>
      </c>
      <c r="E17" s="246">
        <f>SUM(E3:E15)</f>
        <v>0</v>
      </c>
      <c r="F17" s="246">
        <f>SUM(F7:F15)</f>
        <v>0</v>
      </c>
    </row>
    <row r="18" spans="2:6" x14ac:dyDescent="0.3">
      <c r="B18" s="241"/>
      <c r="C18" s="237"/>
      <c r="D18" s="237"/>
      <c r="E18" s="237"/>
      <c r="F18" s="237"/>
    </row>
    <row r="19" spans="2:6" x14ac:dyDescent="0.3">
      <c r="B19" s="241"/>
      <c r="C19" s="237"/>
      <c r="D19" s="237"/>
      <c r="E19" s="237"/>
      <c r="F19" s="237"/>
    </row>
    <row r="20" spans="2:6" x14ac:dyDescent="0.3">
      <c r="B20" s="241"/>
      <c r="C20" s="237"/>
      <c r="D20" s="237"/>
      <c r="E20" s="237"/>
      <c r="F20" s="237"/>
    </row>
    <row r="21" spans="2:6" x14ac:dyDescent="0.3">
      <c r="B21" s="241"/>
      <c r="C21" s="237"/>
      <c r="D21" s="237"/>
      <c r="E21" s="237"/>
      <c r="F21" s="237"/>
    </row>
    <row r="22" spans="2:6" x14ac:dyDescent="0.3">
      <c r="B22" s="241"/>
      <c r="C22" s="237"/>
      <c r="D22" s="237"/>
      <c r="E22" s="237"/>
      <c r="F22" s="237"/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5"/>
  <sheetViews>
    <sheetView workbookViewId="0">
      <selection activeCell="I6" sqref="I6"/>
    </sheetView>
  </sheetViews>
  <sheetFormatPr baseColWidth="10" defaultRowHeight="14.4" x14ac:dyDescent="0.3"/>
  <cols>
    <col min="1" max="1" width="11.5546875" customWidth="1"/>
    <col min="2" max="2" width="13.5546875" customWidth="1"/>
    <col min="3" max="3" width="29.33203125" customWidth="1"/>
    <col min="4" max="4" width="16.33203125" customWidth="1"/>
    <col min="5" max="5" width="19.44140625" customWidth="1"/>
    <col min="6" max="6" width="11.5546875" customWidth="1"/>
  </cols>
  <sheetData>
    <row r="1" spans="1:5" ht="22.8" customHeight="1" x14ac:dyDescent="0.3">
      <c r="A1" s="250" t="s">
        <v>10</v>
      </c>
      <c r="B1" s="250"/>
      <c r="C1" s="250"/>
      <c r="D1" s="250"/>
      <c r="E1" s="250"/>
    </row>
    <row r="2" spans="1:5" ht="20.399999999999999" customHeight="1" x14ac:dyDescent="0.3">
      <c r="A2" s="21" t="s">
        <v>3</v>
      </c>
      <c r="B2" s="21" t="s">
        <v>2</v>
      </c>
      <c r="C2" s="21" t="s">
        <v>4</v>
      </c>
      <c r="D2" s="21" t="s">
        <v>14</v>
      </c>
      <c r="E2" s="21" t="s">
        <v>15</v>
      </c>
    </row>
    <row r="3" spans="1:5" x14ac:dyDescent="0.3">
      <c r="A3" s="12"/>
      <c r="B3" s="12"/>
      <c r="C3" s="12"/>
      <c r="D3" s="53"/>
      <c r="E3" s="53"/>
    </row>
    <row r="4" spans="1:5" x14ac:dyDescent="0.3">
      <c r="A4" s="12"/>
      <c r="B4" s="12"/>
      <c r="C4" s="12"/>
      <c r="D4" s="53"/>
      <c r="E4" s="53">
        <v>0</v>
      </c>
    </row>
    <row r="5" spans="1:5" x14ac:dyDescent="0.3">
      <c r="A5" s="12"/>
      <c r="B5" s="12"/>
      <c r="C5" s="12"/>
      <c r="D5" s="53"/>
      <c r="E5" s="53"/>
    </row>
    <row r="6" spans="1:5" x14ac:dyDescent="0.3">
      <c r="A6" s="12"/>
      <c r="B6" s="12"/>
      <c r="C6" s="12"/>
      <c r="D6" s="53"/>
      <c r="E6" s="53"/>
    </row>
    <row r="7" spans="1:5" x14ac:dyDescent="0.3">
      <c r="A7" s="12"/>
      <c r="B7" s="12"/>
      <c r="C7" s="12"/>
      <c r="D7" s="53"/>
      <c r="E7" s="53"/>
    </row>
    <row r="8" spans="1:5" x14ac:dyDescent="0.3">
      <c r="A8" s="12"/>
      <c r="B8" s="12"/>
      <c r="C8" s="12"/>
      <c r="D8" s="53"/>
      <c r="E8" s="53"/>
    </row>
    <row r="9" spans="1:5" x14ac:dyDescent="0.3">
      <c r="A9" s="12"/>
      <c r="B9" s="12"/>
      <c r="C9" s="12"/>
      <c r="D9" s="53"/>
      <c r="E9" s="53"/>
    </row>
    <row r="10" spans="1:5" x14ac:dyDescent="0.3">
      <c r="A10" s="12"/>
      <c r="B10" s="12"/>
      <c r="C10" s="12"/>
      <c r="D10" s="53"/>
      <c r="E10" s="53"/>
    </row>
    <row r="11" spans="1:5" x14ac:dyDescent="0.3">
      <c r="A11" s="12"/>
      <c r="B11" s="12"/>
      <c r="C11" s="12"/>
      <c r="D11" s="53"/>
      <c r="E11" s="53"/>
    </row>
    <row r="12" spans="1:5" x14ac:dyDescent="0.3">
      <c r="A12" s="12"/>
      <c r="B12" s="12"/>
      <c r="C12" s="12"/>
      <c r="D12" s="53"/>
      <c r="E12" s="53"/>
    </row>
    <row r="13" spans="1:5" x14ac:dyDescent="0.3">
      <c r="A13" s="12"/>
      <c r="B13" s="12"/>
      <c r="C13" s="12"/>
      <c r="D13" s="53"/>
      <c r="E13" s="53"/>
    </row>
    <row r="14" spans="1:5" x14ac:dyDescent="0.3">
      <c r="A14" s="12"/>
      <c r="B14" s="12"/>
      <c r="C14" s="12"/>
      <c r="D14" s="53"/>
      <c r="E14" s="53"/>
    </row>
    <row r="15" spans="1:5" x14ac:dyDescent="0.3">
      <c r="A15" s="12"/>
      <c r="B15" s="12"/>
      <c r="C15" s="12"/>
      <c r="D15" s="53"/>
      <c r="E15" s="53"/>
    </row>
    <row r="16" spans="1:5" x14ac:dyDescent="0.3">
      <c r="A16" s="12"/>
      <c r="B16" s="12"/>
      <c r="C16" s="12"/>
      <c r="D16" s="53"/>
      <c r="E16" s="53"/>
    </row>
    <row r="17" spans="1:5" x14ac:dyDescent="0.3">
      <c r="A17" s="12"/>
      <c r="B17" s="12"/>
      <c r="C17" s="12"/>
      <c r="D17" s="53"/>
      <c r="E17" s="53"/>
    </row>
    <row r="18" spans="1:5" x14ac:dyDescent="0.3">
      <c r="A18" s="13"/>
      <c r="B18" s="13"/>
      <c r="C18" s="13"/>
      <c r="D18" s="54"/>
      <c r="E18" s="54"/>
    </row>
    <row r="19" spans="1:5" x14ac:dyDescent="0.3">
      <c r="A19" s="14"/>
      <c r="B19" s="14"/>
      <c r="C19" s="14"/>
      <c r="D19" s="35"/>
      <c r="E19" s="35"/>
    </row>
    <row r="20" spans="1:5" x14ac:dyDescent="0.3">
      <c r="A20" s="14"/>
      <c r="B20" s="14"/>
      <c r="C20" s="14"/>
      <c r="D20" s="35"/>
      <c r="E20" s="35"/>
    </row>
    <row r="21" spans="1:5" x14ac:dyDescent="0.3">
      <c r="A21" s="14"/>
      <c r="B21" s="14"/>
      <c r="C21" s="14"/>
      <c r="D21" s="35"/>
      <c r="E21" s="35"/>
    </row>
    <row r="22" spans="1:5" x14ac:dyDescent="0.3">
      <c r="A22" s="14"/>
      <c r="B22" s="14"/>
      <c r="C22" s="14"/>
      <c r="D22" s="35"/>
      <c r="E22" s="35"/>
    </row>
    <row r="23" spans="1:5" x14ac:dyDescent="0.3">
      <c r="A23" s="14"/>
      <c r="B23" s="14"/>
      <c r="C23" s="14"/>
      <c r="D23" s="35"/>
      <c r="E23" s="35"/>
    </row>
    <row r="24" spans="1:5" x14ac:dyDescent="0.3">
      <c r="A24" s="14"/>
      <c r="B24" s="14"/>
      <c r="C24" s="14"/>
      <c r="D24" s="35"/>
      <c r="E24" s="35"/>
    </row>
    <row r="25" spans="1:5" ht="15.6" x14ac:dyDescent="0.3">
      <c r="A25" s="14"/>
      <c r="B25" s="14"/>
      <c r="C25" s="15" t="s">
        <v>11</v>
      </c>
      <c r="D25" s="55">
        <f>SUM(D3:D24)</f>
        <v>0</v>
      </c>
      <c r="E25" s="55">
        <f>SUM(E3:E24)</f>
        <v>0</v>
      </c>
    </row>
  </sheetData>
  <mergeCells count="1">
    <mergeCell ref="A1:E1"/>
  </mergeCell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D2368-C8B3-43FC-90E6-040DFF7109EE}">
  <dimension ref="A1:F52"/>
  <sheetViews>
    <sheetView zoomScale="70" zoomScaleNormal="70" workbookViewId="0">
      <selection activeCell="M38" sqref="M38"/>
    </sheetView>
  </sheetViews>
  <sheetFormatPr baseColWidth="10" defaultRowHeight="14.4" x14ac:dyDescent="0.3"/>
  <cols>
    <col min="1" max="1" width="13.21875" customWidth="1"/>
    <col min="3" max="3" width="15.44140625" customWidth="1"/>
    <col min="4" max="4" width="33.6640625" customWidth="1"/>
    <col min="5" max="5" width="18" customWidth="1"/>
    <col min="6" max="6" width="22" customWidth="1"/>
  </cols>
  <sheetData>
    <row r="1" spans="1:6" ht="18" x14ac:dyDescent="0.35">
      <c r="A1" s="251" t="s">
        <v>16</v>
      </c>
      <c r="B1" s="251"/>
      <c r="C1" s="251"/>
      <c r="D1" s="251"/>
      <c r="E1" s="251"/>
      <c r="F1" s="251"/>
    </row>
    <row r="2" spans="1:6" ht="15.6" x14ac:dyDescent="0.3">
      <c r="A2" s="22" t="s">
        <v>17</v>
      </c>
      <c r="B2" s="22" t="s">
        <v>3</v>
      </c>
      <c r="C2" s="22" t="s">
        <v>2</v>
      </c>
      <c r="D2" s="22" t="s">
        <v>4</v>
      </c>
      <c r="E2" s="22" t="s">
        <v>18</v>
      </c>
      <c r="F2" s="22" t="s">
        <v>19</v>
      </c>
    </row>
    <row r="3" spans="1:6" x14ac:dyDescent="0.3">
      <c r="A3" s="23"/>
      <c r="B3" s="23"/>
      <c r="C3" s="23"/>
      <c r="D3" s="23"/>
      <c r="E3" s="24"/>
      <c r="F3" s="24"/>
    </row>
    <row r="4" spans="1:6" x14ac:dyDescent="0.3">
      <c r="A4" s="23"/>
      <c r="B4" s="23"/>
      <c r="C4" s="23"/>
      <c r="D4" s="23"/>
      <c r="E4" s="24"/>
      <c r="F4" s="24"/>
    </row>
    <row r="5" spans="1:6" x14ac:dyDescent="0.3">
      <c r="A5" s="23"/>
      <c r="B5" s="23"/>
      <c r="C5" s="23"/>
      <c r="D5" s="23"/>
      <c r="E5" s="23"/>
      <c r="F5" s="23"/>
    </row>
    <row r="6" spans="1:6" x14ac:dyDescent="0.3">
      <c r="A6" s="23"/>
      <c r="B6" s="23"/>
      <c r="C6" s="23"/>
      <c r="D6" s="23"/>
      <c r="E6" s="23"/>
      <c r="F6" s="23"/>
    </row>
    <row r="7" spans="1:6" x14ac:dyDescent="0.3">
      <c r="A7" s="41"/>
      <c r="B7" s="41"/>
      <c r="C7" s="42" t="s">
        <v>7</v>
      </c>
      <c r="D7" s="42"/>
      <c r="E7" s="43">
        <f>SUM(E3:E6)</f>
        <v>0</v>
      </c>
      <c r="F7" s="43">
        <f>SUM(F3:F6)</f>
        <v>0</v>
      </c>
    </row>
    <row r="8" spans="1:6" x14ac:dyDescent="0.3">
      <c r="A8" s="28"/>
      <c r="B8" s="28"/>
      <c r="C8" s="28"/>
      <c r="D8" s="28"/>
      <c r="E8" s="29"/>
      <c r="F8" s="29"/>
    </row>
    <row r="9" spans="1:6" x14ac:dyDescent="0.3">
      <c r="A9" s="28"/>
      <c r="B9" s="28"/>
      <c r="C9" s="28"/>
      <c r="D9" s="28"/>
      <c r="E9" s="29"/>
      <c r="F9" s="29"/>
    </row>
    <row r="10" spans="1:6" x14ac:dyDescent="0.3">
      <c r="A10" s="28"/>
      <c r="B10" s="28"/>
      <c r="C10" s="28"/>
      <c r="D10" s="28"/>
      <c r="E10" s="29"/>
      <c r="F10" s="29"/>
    </row>
    <row r="11" spans="1:6" x14ac:dyDescent="0.3">
      <c r="A11" s="28"/>
      <c r="B11" s="28"/>
      <c r="C11" s="28"/>
      <c r="D11" s="28"/>
      <c r="E11" s="29"/>
      <c r="F11" s="29"/>
    </row>
    <row r="12" spans="1:6" x14ac:dyDescent="0.3">
      <c r="A12" s="25"/>
      <c r="B12" s="25"/>
      <c r="C12" s="26" t="s">
        <v>7</v>
      </c>
      <c r="D12" s="26"/>
      <c r="E12" s="27">
        <f>SUM(E8:E11)</f>
        <v>0</v>
      </c>
      <c r="F12" s="27">
        <f>SUM(F8:F11)</f>
        <v>0</v>
      </c>
    </row>
    <row r="13" spans="1:6" x14ac:dyDescent="0.3">
      <c r="A13" s="28"/>
      <c r="B13" s="28"/>
      <c r="C13" s="28"/>
      <c r="D13" s="28"/>
      <c r="E13" s="29"/>
      <c r="F13" s="29"/>
    </row>
    <row r="14" spans="1:6" x14ac:dyDescent="0.3">
      <c r="A14" s="28"/>
      <c r="B14" s="28"/>
      <c r="C14" s="28"/>
      <c r="D14" s="28"/>
      <c r="E14" s="29"/>
      <c r="F14" s="29"/>
    </row>
    <row r="15" spans="1:6" x14ac:dyDescent="0.3">
      <c r="A15" s="30"/>
      <c r="B15" s="30"/>
      <c r="C15" s="28"/>
      <c r="D15" s="28"/>
      <c r="E15" s="29"/>
      <c r="F15" s="30"/>
    </row>
    <row r="16" spans="1:6" x14ac:dyDescent="0.3">
      <c r="A16" s="28"/>
      <c r="B16" s="28"/>
      <c r="C16" s="28"/>
      <c r="D16" s="28"/>
      <c r="E16" s="29"/>
      <c r="F16" s="29"/>
    </row>
    <row r="17" spans="1:6" x14ac:dyDescent="0.3">
      <c r="A17" s="41"/>
      <c r="B17" s="44"/>
      <c r="C17" s="42" t="s">
        <v>7</v>
      </c>
      <c r="D17" s="42"/>
      <c r="E17" s="43">
        <f>SUM(E13:E16)</f>
        <v>0</v>
      </c>
      <c r="F17" s="43">
        <f>SUM(F13:F16)</f>
        <v>0</v>
      </c>
    </row>
    <row r="18" spans="1:6" x14ac:dyDescent="0.3">
      <c r="A18" s="28"/>
      <c r="B18" s="28"/>
      <c r="C18" s="28"/>
      <c r="D18" s="28"/>
      <c r="E18" s="29"/>
      <c r="F18" s="29"/>
    </row>
    <row r="19" spans="1:6" x14ac:dyDescent="0.3">
      <c r="A19" s="28"/>
      <c r="B19" s="28"/>
      <c r="C19" s="28"/>
      <c r="D19" s="28"/>
      <c r="E19" s="29"/>
      <c r="F19" s="29"/>
    </row>
    <row r="20" spans="1:6" x14ac:dyDescent="0.3">
      <c r="A20" s="28"/>
      <c r="B20" s="28"/>
      <c r="C20" s="32"/>
      <c r="D20" s="32"/>
      <c r="E20" s="29"/>
      <c r="F20" s="29"/>
    </row>
    <row r="21" spans="1:6" x14ac:dyDescent="0.3">
      <c r="A21" s="28"/>
      <c r="B21" s="29"/>
      <c r="C21" s="29"/>
      <c r="D21" s="29"/>
      <c r="E21" s="29"/>
      <c r="F21" s="29"/>
    </row>
    <row r="22" spans="1:6" x14ac:dyDescent="0.3">
      <c r="A22" s="25"/>
      <c r="B22" s="31"/>
      <c r="C22" s="26" t="s">
        <v>7</v>
      </c>
      <c r="D22" s="26"/>
      <c r="E22" s="27">
        <f>SUM(E18:E21)</f>
        <v>0</v>
      </c>
      <c r="F22" s="27">
        <f>SUM(F18:F21)</f>
        <v>0</v>
      </c>
    </row>
    <row r="23" spans="1:6" x14ac:dyDescent="0.3">
      <c r="A23" s="28"/>
      <c r="B23" s="28"/>
      <c r="C23" s="28"/>
      <c r="D23" s="28"/>
      <c r="E23" s="29"/>
      <c r="F23" s="29"/>
    </row>
    <row r="24" spans="1:6" x14ac:dyDescent="0.3">
      <c r="A24" s="28"/>
      <c r="B24" s="28"/>
      <c r="C24" s="28"/>
      <c r="D24" s="28"/>
      <c r="E24" s="29"/>
      <c r="F24" s="29"/>
    </row>
    <row r="25" spans="1:6" x14ac:dyDescent="0.3">
      <c r="A25" s="28"/>
      <c r="B25" s="28"/>
      <c r="C25" s="28"/>
      <c r="D25" s="28"/>
      <c r="E25" s="29"/>
      <c r="F25" s="29"/>
    </row>
    <row r="26" spans="1:6" x14ac:dyDescent="0.3">
      <c r="A26" s="28"/>
      <c r="B26" s="28"/>
      <c r="C26" s="28"/>
      <c r="D26" s="28"/>
      <c r="E26" s="29"/>
      <c r="F26" s="29"/>
    </row>
    <row r="27" spans="1:6" x14ac:dyDescent="0.3">
      <c r="A27" s="41"/>
      <c r="B27" s="44"/>
      <c r="C27" s="42" t="s">
        <v>7</v>
      </c>
      <c r="D27" s="42"/>
      <c r="E27" s="43">
        <f>SUM(E23:E26)</f>
        <v>0</v>
      </c>
      <c r="F27" s="43">
        <f>SUM(F23:F26)</f>
        <v>0</v>
      </c>
    </row>
    <row r="28" spans="1:6" x14ac:dyDescent="0.3">
      <c r="A28" s="28"/>
      <c r="B28" s="28"/>
      <c r="C28" s="28"/>
      <c r="D28" s="28"/>
      <c r="E28" s="29"/>
      <c r="F28" s="29"/>
    </row>
    <row r="29" spans="1:6" x14ac:dyDescent="0.3">
      <c r="A29" s="28"/>
      <c r="B29" s="28"/>
      <c r="C29" s="28"/>
      <c r="D29" s="28"/>
      <c r="E29" s="29"/>
      <c r="F29" s="29"/>
    </row>
    <row r="30" spans="1:6" x14ac:dyDescent="0.3">
      <c r="A30" s="28"/>
      <c r="B30" s="28"/>
      <c r="C30" s="28"/>
      <c r="D30" s="28"/>
      <c r="E30" s="29"/>
      <c r="F30" s="29"/>
    </row>
    <row r="31" spans="1:6" x14ac:dyDescent="0.3">
      <c r="A31" s="28"/>
      <c r="B31" s="28"/>
      <c r="C31" s="28"/>
      <c r="D31" s="28"/>
      <c r="E31" s="28"/>
      <c r="F31" s="29"/>
    </row>
    <row r="32" spans="1:6" x14ac:dyDescent="0.3">
      <c r="A32" s="25"/>
      <c r="B32" s="25"/>
      <c r="C32" s="26" t="s">
        <v>7</v>
      </c>
      <c r="D32" s="26"/>
      <c r="E32" s="27">
        <f>SUM(E28:E31)</f>
        <v>0</v>
      </c>
      <c r="F32" s="27">
        <f>SUM(F28:F31)</f>
        <v>0</v>
      </c>
    </row>
    <row r="33" spans="1:6" x14ac:dyDescent="0.3">
      <c r="A33" s="28"/>
      <c r="B33" s="28"/>
      <c r="C33" s="23"/>
      <c r="D33" s="23"/>
      <c r="E33" s="24"/>
      <c r="F33" s="23"/>
    </row>
    <row r="34" spans="1:6" x14ac:dyDescent="0.3">
      <c r="A34" s="28"/>
      <c r="B34" s="28"/>
      <c r="C34" s="23"/>
      <c r="D34" s="23"/>
      <c r="E34" s="24"/>
      <c r="F34" s="23"/>
    </row>
    <row r="35" spans="1:6" x14ac:dyDescent="0.3">
      <c r="A35" s="28"/>
      <c r="B35" s="28"/>
      <c r="C35" s="28"/>
      <c r="D35" s="28"/>
      <c r="E35" s="29"/>
      <c r="F35" s="29"/>
    </row>
    <row r="36" spans="1:6" x14ac:dyDescent="0.3">
      <c r="A36" s="28"/>
      <c r="B36" s="28"/>
      <c r="C36" s="28"/>
      <c r="D36" s="28"/>
      <c r="E36" s="29"/>
      <c r="F36" s="29"/>
    </row>
    <row r="37" spans="1:6" x14ac:dyDescent="0.3">
      <c r="A37" s="41"/>
      <c r="B37" s="41"/>
      <c r="C37" s="42" t="s">
        <v>7</v>
      </c>
      <c r="D37" s="42"/>
      <c r="E37" s="43">
        <f>SUM(E33:E36)</f>
        <v>0</v>
      </c>
      <c r="F37" s="43">
        <f>SUM(F33:F36)</f>
        <v>0</v>
      </c>
    </row>
    <row r="38" spans="1:6" x14ac:dyDescent="0.3">
      <c r="A38" s="28"/>
      <c r="B38" s="28"/>
      <c r="C38" s="28"/>
      <c r="D38" s="28"/>
      <c r="E38" s="29"/>
      <c r="F38" s="28"/>
    </row>
    <row r="39" spans="1:6" x14ac:dyDescent="0.3">
      <c r="A39" s="28"/>
      <c r="B39" s="28"/>
      <c r="C39" s="28"/>
      <c r="D39" s="28"/>
      <c r="E39" s="29"/>
      <c r="F39" s="28"/>
    </row>
    <row r="40" spans="1:6" x14ac:dyDescent="0.3">
      <c r="A40" s="28"/>
      <c r="B40" s="28"/>
      <c r="C40" s="28"/>
      <c r="D40" s="28"/>
      <c r="E40" s="29"/>
      <c r="F40" s="29"/>
    </row>
    <row r="41" spans="1:6" x14ac:dyDescent="0.3">
      <c r="A41" s="28"/>
      <c r="B41" s="28"/>
      <c r="C41" s="28"/>
      <c r="D41" s="28"/>
      <c r="E41" s="29"/>
      <c r="F41" s="29"/>
    </row>
    <row r="42" spans="1:6" x14ac:dyDescent="0.3">
      <c r="A42" s="25"/>
      <c r="B42" s="25"/>
      <c r="C42" s="26" t="s">
        <v>7</v>
      </c>
      <c r="D42" s="26"/>
      <c r="E42" s="27">
        <f>SUM(E38:E41)</f>
        <v>0</v>
      </c>
      <c r="F42" s="27">
        <f>SUM(F38:F41)</f>
        <v>0</v>
      </c>
    </row>
    <row r="43" spans="1:6" x14ac:dyDescent="0.3">
      <c r="A43" s="33"/>
      <c r="B43" s="33"/>
      <c r="C43" s="33"/>
      <c r="D43" s="33"/>
      <c r="E43" s="34"/>
      <c r="F43" s="33"/>
    </row>
    <row r="44" spans="1:6" x14ac:dyDescent="0.3">
      <c r="A44" s="33"/>
      <c r="B44" s="33"/>
      <c r="C44" s="33"/>
      <c r="D44" s="33"/>
      <c r="E44" s="34"/>
      <c r="F44" s="34"/>
    </row>
    <row r="45" spans="1:6" x14ac:dyDescent="0.3">
      <c r="A45" s="33"/>
      <c r="B45" s="33"/>
      <c r="C45" s="33"/>
      <c r="D45" s="33"/>
      <c r="E45" s="34"/>
      <c r="F45" s="34"/>
    </row>
    <row r="46" spans="1:6" x14ac:dyDescent="0.3">
      <c r="A46" s="14"/>
      <c r="B46" s="14"/>
      <c r="C46" s="14"/>
      <c r="D46" s="14"/>
      <c r="E46" s="35"/>
      <c r="F46" s="14"/>
    </row>
    <row r="47" spans="1:6" x14ac:dyDescent="0.3">
      <c r="A47" s="45"/>
      <c r="B47" s="45"/>
      <c r="C47" s="46" t="s">
        <v>7</v>
      </c>
      <c r="D47" s="45"/>
      <c r="E47" s="47">
        <f>SUM(E43:E46)</f>
        <v>0</v>
      </c>
      <c r="F47" s="47">
        <f>SUM(F43:F46)</f>
        <v>0</v>
      </c>
    </row>
    <row r="48" spans="1:6" x14ac:dyDescent="0.3">
      <c r="A48" s="14"/>
      <c r="B48" s="14"/>
      <c r="C48" s="14"/>
      <c r="D48" s="14"/>
      <c r="E48" s="14"/>
      <c r="F48" s="14"/>
    </row>
    <row r="49" spans="1:6" x14ac:dyDescent="0.3">
      <c r="A49" s="14"/>
      <c r="B49" s="14"/>
      <c r="C49" s="14"/>
      <c r="D49" s="14"/>
      <c r="E49" s="14"/>
      <c r="F49" s="14"/>
    </row>
    <row r="50" spans="1:6" x14ac:dyDescent="0.3">
      <c r="A50" s="36"/>
      <c r="B50" s="36"/>
      <c r="C50" s="36"/>
      <c r="D50" s="36"/>
      <c r="E50" s="36"/>
      <c r="F50" s="36"/>
    </row>
    <row r="51" spans="1:6" x14ac:dyDescent="0.3">
      <c r="A51" s="37"/>
      <c r="B51" s="37"/>
      <c r="C51" s="37"/>
      <c r="D51" s="37"/>
      <c r="E51" s="37"/>
      <c r="F51" s="37"/>
    </row>
    <row r="52" spans="1:6" x14ac:dyDescent="0.3">
      <c r="A52" s="38"/>
      <c r="B52" s="38"/>
      <c r="C52" s="39" t="s">
        <v>7</v>
      </c>
      <c r="D52" s="38"/>
      <c r="E52" s="40">
        <f>SUM(E48:E51)</f>
        <v>0</v>
      </c>
      <c r="F52" s="40">
        <f>SUM(F48:F51)</f>
        <v>0</v>
      </c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A16D0-435F-4EE0-930D-25A5320FF84E}">
  <dimension ref="A1:F52"/>
  <sheetViews>
    <sheetView topLeftCell="A3" zoomScale="80" zoomScaleNormal="80" workbookViewId="0">
      <selection activeCell="K26" sqref="K26"/>
    </sheetView>
  </sheetViews>
  <sheetFormatPr baseColWidth="10" defaultRowHeight="14.4" x14ac:dyDescent="0.3"/>
  <cols>
    <col min="1" max="1" width="13.21875" customWidth="1"/>
    <col min="3" max="3" width="15.44140625" customWidth="1"/>
    <col min="4" max="4" width="33.6640625" customWidth="1"/>
    <col min="5" max="5" width="18" customWidth="1"/>
    <col min="6" max="6" width="22" customWidth="1"/>
  </cols>
  <sheetData>
    <row r="1" spans="1:6" ht="18" x14ac:dyDescent="0.35">
      <c r="A1" s="251" t="s">
        <v>21</v>
      </c>
      <c r="B1" s="251"/>
      <c r="C1" s="251"/>
      <c r="D1" s="251"/>
      <c r="E1" s="251"/>
      <c r="F1" s="251"/>
    </row>
    <row r="2" spans="1:6" ht="15.6" x14ac:dyDescent="0.3">
      <c r="A2" s="22" t="s">
        <v>17</v>
      </c>
      <c r="B2" s="22" t="s">
        <v>3</v>
      </c>
      <c r="C2" s="22" t="s">
        <v>2</v>
      </c>
      <c r="D2" s="22" t="s">
        <v>4</v>
      </c>
      <c r="E2" s="22" t="s">
        <v>18</v>
      </c>
      <c r="F2" s="22" t="s">
        <v>19</v>
      </c>
    </row>
    <row r="3" spans="1:6" x14ac:dyDescent="0.3">
      <c r="A3" s="23"/>
      <c r="B3" s="23"/>
      <c r="C3" s="23"/>
      <c r="D3" s="23"/>
      <c r="E3" s="24"/>
      <c r="F3" s="24"/>
    </row>
    <row r="4" spans="1:6" x14ac:dyDescent="0.3">
      <c r="A4" s="23"/>
      <c r="B4" s="23"/>
      <c r="C4" s="23"/>
      <c r="D4" s="23"/>
      <c r="E4" s="24"/>
      <c r="F4" s="24"/>
    </row>
    <row r="5" spans="1:6" x14ac:dyDescent="0.3">
      <c r="A5" s="23"/>
      <c r="B5" s="23"/>
      <c r="C5" s="23"/>
      <c r="D5" s="23"/>
      <c r="E5" s="23"/>
      <c r="F5" s="23"/>
    </row>
    <row r="6" spans="1:6" x14ac:dyDescent="0.3">
      <c r="A6" s="23"/>
      <c r="B6" s="23"/>
      <c r="C6" s="23"/>
      <c r="D6" s="23"/>
      <c r="E6" s="23"/>
      <c r="F6" s="23"/>
    </row>
    <row r="7" spans="1:6" x14ac:dyDescent="0.3">
      <c r="A7" s="41"/>
      <c r="B7" s="41"/>
      <c r="C7" s="42" t="s">
        <v>7</v>
      </c>
      <c r="D7" s="42"/>
      <c r="E7" s="43">
        <f>SUM(E3:E6)</f>
        <v>0</v>
      </c>
      <c r="F7" s="43">
        <f>SUM(F3:F6)</f>
        <v>0</v>
      </c>
    </row>
    <row r="8" spans="1:6" x14ac:dyDescent="0.3">
      <c r="A8" s="28"/>
      <c r="B8" s="28"/>
      <c r="C8" s="28"/>
      <c r="D8" s="28"/>
      <c r="E8" s="29"/>
      <c r="F8" s="29"/>
    </row>
    <row r="9" spans="1:6" x14ac:dyDescent="0.3">
      <c r="A9" s="28"/>
      <c r="B9" s="28"/>
      <c r="C9" s="28"/>
      <c r="D9" s="28"/>
      <c r="E9" s="29"/>
      <c r="F9" s="29"/>
    </row>
    <row r="10" spans="1:6" x14ac:dyDescent="0.3">
      <c r="A10" s="28"/>
      <c r="B10" s="28"/>
      <c r="C10" s="28"/>
      <c r="D10" s="28"/>
      <c r="E10" s="29"/>
      <c r="F10" s="29"/>
    </row>
    <row r="11" spans="1:6" x14ac:dyDescent="0.3">
      <c r="A11" s="28"/>
      <c r="B11" s="28"/>
      <c r="C11" s="28"/>
      <c r="D11" s="28"/>
      <c r="E11" s="29"/>
      <c r="F11" s="29"/>
    </row>
    <row r="12" spans="1:6" x14ac:dyDescent="0.3">
      <c r="A12" s="25"/>
      <c r="B12" s="25"/>
      <c r="C12" s="26" t="s">
        <v>7</v>
      </c>
      <c r="D12" s="26"/>
      <c r="E12" s="27">
        <f>SUM(E8:E11)</f>
        <v>0</v>
      </c>
      <c r="F12" s="27">
        <f>SUM(F8:F11)</f>
        <v>0</v>
      </c>
    </row>
    <row r="13" spans="1:6" x14ac:dyDescent="0.3">
      <c r="A13" s="28"/>
      <c r="B13" s="28"/>
      <c r="C13" s="28"/>
      <c r="D13" s="28"/>
      <c r="E13" s="29"/>
      <c r="F13" s="29"/>
    </row>
    <row r="14" spans="1:6" x14ac:dyDescent="0.3">
      <c r="A14" s="28"/>
      <c r="B14" s="28"/>
      <c r="C14" s="28"/>
      <c r="D14" s="28"/>
      <c r="E14" s="29"/>
      <c r="F14" s="29"/>
    </row>
    <row r="15" spans="1:6" x14ac:dyDescent="0.3">
      <c r="A15" s="30"/>
      <c r="B15" s="30"/>
      <c r="C15" s="28"/>
      <c r="D15" s="28"/>
      <c r="E15" s="29"/>
      <c r="F15" s="30"/>
    </row>
    <row r="16" spans="1:6" x14ac:dyDescent="0.3">
      <c r="A16" s="28"/>
      <c r="B16" s="28"/>
      <c r="C16" s="28"/>
      <c r="D16" s="28"/>
      <c r="E16" s="29"/>
      <c r="F16" s="29"/>
    </row>
    <row r="17" spans="1:6" x14ac:dyDescent="0.3">
      <c r="A17" s="41"/>
      <c r="B17" s="44"/>
      <c r="C17" s="42" t="s">
        <v>7</v>
      </c>
      <c r="D17" s="42"/>
      <c r="E17" s="43">
        <f>SUM(E13:E16)</f>
        <v>0</v>
      </c>
      <c r="F17" s="43">
        <f>SUM(F13:F16)</f>
        <v>0</v>
      </c>
    </row>
    <row r="18" spans="1:6" x14ac:dyDescent="0.3">
      <c r="A18" s="28"/>
      <c r="B18" s="28"/>
      <c r="C18" s="28"/>
      <c r="D18" s="28"/>
      <c r="E18" s="29"/>
      <c r="F18" s="29"/>
    </row>
    <row r="19" spans="1:6" x14ac:dyDescent="0.3">
      <c r="A19" s="28"/>
      <c r="B19" s="28"/>
      <c r="C19" s="28"/>
      <c r="D19" s="28"/>
      <c r="E19" s="29"/>
      <c r="F19" s="29"/>
    </row>
    <row r="20" spans="1:6" x14ac:dyDescent="0.3">
      <c r="A20" s="28"/>
      <c r="B20" s="28"/>
      <c r="C20" s="32"/>
      <c r="D20" s="32"/>
      <c r="E20" s="29"/>
      <c r="F20" s="29"/>
    </row>
    <row r="21" spans="1:6" x14ac:dyDescent="0.3">
      <c r="A21" s="28"/>
      <c r="B21" s="29"/>
      <c r="C21" s="29"/>
      <c r="D21" s="29"/>
      <c r="E21" s="29"/>
      <c r="F21" s="29"/>
    </row>
    <row r="22" spans="1:6" x14ac:dyDescent="0.3">
      <c r="A22" s="25"/>
      <c r="B22" s="31"/>
      <c r="C22" s="26" t="s">
        <v>7</v>
      </c>
      <c r="D22" s="26"/>
      <c r="E22" s="27">
        <f>SUM(E18:E21)</f>
        <v>0</v>
      </c>
      <c r="F22" s="27">
        <f>SUM(F18:F21)</f>
        <v>0</v>
      </c>
    </row>
    <row r="23" spans="1:6" x14ac:dyDescent="0.3">
      <c r="A23" s="28"/>
      <c r="B23" s="28"/>
      <c r="C23" s="28"/>
      <c r="D23" s="28"/>
      <c r="E23" s="29"/>
      <c r="F23" s="29"/>
    </row>
    <row r="24" spans="1:6" x14ac:dyDescent="0.3">
      <c r="A24" s="28"/>
      <c r="B24" s="28"/>
      <c r="C24" s="28"/>
      <c r="D24" s="28"/>
      <c r="E24" s="29"/>
      <c r="F24" s="29"/>
    </row>
    <row r="25" spans="1:6" x14ac:dyDescent="0.3">
      <c r="A25" s="28"/>
      <c r="B25" s="28"/>
      <c r="C25" s="28"/>
      <c r="D25" s="28"/>
      <c r="E25" s="29"/>
      <c r="F25" s="29"/>
    </row>
    <row r="26" spans="1:6" x14ac:dyDescent="0.3">
      <c r="A26" s="28"/>
      <c r="B26" s="28"/>
      <c r="C26" s="28"/>
      <c r="D26" s="28"/>
      <c r="E26" s="29"/>
      <c r="F26" s="29"/>
    </row>
    <row r="27" spans="1:6" x14ac:dyDescent="0.3">
      <c r="A27" s="41"/>
      <c r="B27" s="44"/>
      <c r="C27" s="42" t="s">
        <v>7</v>
      </c>
      <c r="D27" s="42"/>
      <c r="E27" s="43">
        <f>SUM(E23:E26)</f>
        <v>0</v>
      </c>
      <c r="F27" s="43">
        <f>SUM(F23:F26)</f>
        <v>0</v>
      </c>
    </row>
    <row r="28" spans="1:6" x14ac:dyDescent="0.3">
      <c r="A28" s="28"/>
      <c r="B28" s="28"/>
      <c r="C28" s="28"/>
      <c r="D28" s="28"/>
      <c r="E28" s="29"/>
      <c r="F28" s="29"/>
    </row>
    <row r="29" spans="1:6" x14ac:dyDescent="0.3">
      <c r="A29" s="28"/>
      <c r="B29" s="28"/>
      <c r="C29" s="28"/>
      <c r="D29" s="28"/>
      <c r="E29" s="29"/>
      <c r="F29" s="29"/>
    </row>
    <row r="30" spans="1:6" x14ac:dyDescent="0.3">
      <c r="A30" s="28"/>
      <c r="B30" s="28"/>
      <c r="C30" s="28"/>
      <c r="D30" s="28"/>
      <c r="E30" s="29"/>
      <c r="F30" s="29"/>
    </row>
    <row r="31" spans="1:6" x14ac:dyDescent="0.3">
      <c r="A31" s="28"/>
      <c r="B31" s="28"/>
      <c r="C31" s="28"/>
      <c r="D31" s="28"/>
      <c r="E31" s="28"/>
      <c r="F31" s="29"/>
    </row>
    <row r="32" spans="1:6" x14ac:dyDescent="0.3">
      <c r="A32" s="25"/>
      <c r="B32" s="25"/>
      <c r="C32" s="26" t="s">
        <v>7</v>
      </c>
      <c r="D32" s="26"/>
      <c r="E32" s="27">
        <f>SUM(E28:E31)</f>
        <v>0</v>
      </c>
      <c r="F32" s="27">
        <f>SUM(F28:F31)</f>
        <v>0</v>
      </c>
    </row>
    <row r="33" spans="1:6" x14ac:dyDescent="0.3">
      <c r="A33" s="28"/>
      <c r="B33" s="28"/>
      <c r="C33" s="23"/>
      <c r="D33" s="23"/>
      <c r="E33" s="24"/>
      <c r="F33" s="23"/>
    </row>
    <row r="34" spans="1:6" x14ac:dyDescent="0.3">
      <c r="A34" s="28"/>
      <c r="B34" s="28"/>
      <c r="C34" s="23"/>
      <c r="D34" s="23"/>
      <c r="E34" s="24"/>
      <c r="F34" s="23"/>
    </row>
    <row r="35" spans="1:6" x14ac:dyDescent="0.3">
      <c r="A35" s="28"/>
      <c r="B35" s="28"/>
      <c r="C35" s="28"/>
      <c r="D35" s="28"/>
      <c r="E35" s="29"/>
      <c r="F35" s="29"/>
    </row>
    <row r="36" spans="1:6" x14ac:dyDescent="0.3">
      <c r="A36" s="28"/>
      <c r="B36" s="28"/>
      <c r="C36" s="28"/>
      <c r="D36" s="28"/>
      <c r="E36" s="29"/>
      <c r="F36" s="29"/>
    </row>
    <row r="37" spans="1:6" x14ac:dyDescent="0.3">
      <c r="A37" s="41"/>
      <c r="B37" s="41"/>
      <c r="C37" s="42" t="s">
        <v>7</v>
      </c>
      <c r="D37" s="42"/>
      <c r="E37" s="43">
        <f>SUM(E33:E36)</f>
        <v>0</v>
      </c>
      <c r="F37" s="43">
        <f>SUM(F33:F36)</f>
        <v>0</v>
      </c>
    </row>
    <row r="38" spans="1:6" x14ac:dyDescent="0.3">
      <c r="A38" s="28"/>
      <c r="B38" s="28"/>
      <c r="C38" s="28"/>
      <c r="D38" s="28"/>
      <c r="E38" s="29"/>
      <c r="F38" s="28"/>
    </row>
    <row r="39" spans="1:6" x14ac:dyDescent="0.3">
      <c r="A39" s="28"/>
      <c r="B39" s="28"/>
      <c r="C39" s="28"/>
      <c r="D39" s="28"/>
      <c r="E39" s="29"/>
      <c r="F39" s="28"/>
    </row>
    <row r="40" spans="1:6" x14ac:dyDescent="0.3">
      <c r="A40" s="28"/>
      <c r="B40" s="28"/>
      <c r="C40" s="28"/>
      <c r="D40" s="28"/>
      <c r="E40" s="29"/>
      <c r="F40" s="29"/>
    </row>
    <row r="41" spans="1:6" x14ac:dyDescent="0.3">
      <c r="A41" s="28"/>
      <c r="B41" s="28"/>
      <c r="C41" s="28"/>
      <c r="D41" s="28"/>
      <c r="E41" s="29"/>
      <c r="F41" s="29"/>
    </row>
    <row r="42" spans="1:6" x14ac:dyDescent="0.3">
      <c r="A42" s="25"/>
      <c r="B42" s="25"/>
      <c r="C42" s="26" t="s">
        <v>7</v>
      </c>
      <c r="D42" s="26"/>
      <c r="E42" s="27">
        <f>SUM(E38:E41)</f>
        <v>0</v>
      </c>
      <c r="F42" s="27">
        <f>SUM(F38:F41)</f>
        <v>0</v>
      </c>
    </row>
    <row r="43" spans="1:6" x14ac:dyDescent="0.3">
      <c r="A43" s="33"/>
      <c r="B43" s="33"/>
      <c r="C43" s="33"/>
      <c r="D43" s="33"/>
      <c r="E43" s="34"/>
      <c r="F43" s="33"/>
    </row>
    <row r="44" spans="1:6" x14ac:dyDescent="0.3">
      <c r="A44" s="33"/>
      <c r="B44" s="33"/>
      <c r="C44" s="33"/>
      <c r="D44" s="33"/>
      <c r="E44" s="34"/>
      <c r="F44" s="34"/>
    </row>
    <row r="45" spans="1:6" x14ac:dyDescent="0.3">
      <c r="A45" s="33"/>
      <c r="B45" s="33"/>
      <c r="C45" s="33"/>
      <c r="D45" s="33"/>
      <c r="E45" s="34"/>
      <c r="F45" s="34"/>
    </row>
    <row r="46" spans="1:6" x14ac:dyDescent="0.3">
      <c r="A46" s="14"/>
      <c r="B46" s="14"/>
      <c r="C46" s="14"/>
      <c r="D46" s="14"/>
      <c r="E46" s="35"/>
      <c r="F46" s="14"/>
    </row>
    <row r="47" spans="1:6" x14ac:dyDescent="0.3">
      <c r="A47" s="45"/>
      <c r="B47" s="45"/>
      <c r="C47" s="46" t="s">
        <v>7</v>
      </c>
      <c r="D47" s="45"/>
      <c r="E47" s="47">
        <f>SUM(E43:E46)</f>
        <v>0</v>
      </c>
      <c r="F47" s="47">
        <f>SUM(F43:F46)</f>
        <v>0</v>
      </c>
    </row>
    <row r="48" spans="1:6" x14ac:dyDescent="0.3">
      <c r="A48" s="14"/>
      <c r="B48" s="14"/>
      <c r="C48" s="14"/>
      <c r="D48" s="14"/>
      <c r="E48" s="14"/>
      <c r="F48" s="14"/>
    </row>
    <row r="49" spans="1:6" x14ac:dyDescent="0.3">
      <c r="A49" s="14"/>
      <c r="B49" s="14"/>
      <c r="C49" s="14"/>
      <c r="D49" s="14"/>
      <c r="E49" s="14"/>
      <c r="F49" s="14"/>
    </row>
    <row r="50" spans="1:6" x14ac:dyDescent="0.3">
      <c r="A50" s="36"/>
      <c r="B50" s="36"/>
      <c r="C50" s="36"/>
      <c r="D50" s="36"/>
      <c r="E50" s="36"/>
      <c r="F50" s="36"/>
    </row>
    <row r="51" spans="1:6" x14ac:dyDescent="0.3">
      <c r="A51" s="37"/>
      <c r="B51" s="37"/>
      <c r="C51" s="37"/>
      <c r="D51" s="37"/>
      <c r="E51" s="37"/>
      <c r="F51" s="37"/>
    </row>
    <row r="52" spans="1:6" x14ac:dyDescent="0.3">
      <c r="A52" s="38"/>
      <c r="B52" s="38"/>
      <c r="C52" s="39" t="s">
        <v>7</v>
      </c>
      <c r="D52" s="38"/>
      <c r="E52" s="40">
        <f>SUM(E48:E51)</f>
        <v>0</v>
      </c>
      <c r="F52" s="40">
        <f>SUM(F48:F51)</f>
        <v>0</v>
      </c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2B093-1EBE-4309-BA62-C6335F05E81D}">
  <dimension ref="A1:F52"/>
  <sheetViews>
    <sheetView zoomScale="90" zoomScaleNormal="90" workbookViewId="0">
      <selection activeCell="N16" sqref="N16"/>
    </sheetView>
  </sheetViews>
  <sheetFormatPr baseColWidth="10" defaultRowHeight="14.4" x14ac:dyDescent="0.3"/>
  <cols>
    <col min="1" max="1" width="13.21875" customWidth="1"/>
    <col min="3" max="3" width="15.44140625" customWidth="1"/>
    <col min="4" max="4" width="33.6640625" customWidth="1"/>
    <col min="5" max="5" width="18" customWidth="1"/>
    <col min="6" max="6" width="22" customWidth="1"/>
  </cols>
  <sheetData>
    <row r="1" spans="1:6" ht="18" x14ac:dyDescent="0.35">
      <c r="A1" s="251" t="s">
        <v>20</v>
      </c>
      <c r="B1" s="251"/>
      <c r="C1" s="251"/>
      <c r="D1" s="251"/>
      <c r="E1" s="251"/>
      <c r="F1" s="251"/>
    </row>
    <row r="2" spans="1:6" ht="15.6" x14ac:dyDescent="0.3">
      <c r="A2" s="22" t="s">
        <v>17</v>
      </c>
      <c r="B2" s="22" t="s">
        <v>3</v>
      </c>
      <c r="C2" s="22" t="s">
        <v>2</v>
      </c>
      <c r="D2" s="22" t="s">
        <v>4</v>
      </c>
      <c r="E2" s="22" t="s">
        <v>18</v>
      </c>
      <c r="F2" s="22" t="s">
        <v>19</v>
      </c>
    </row>
    <row r="3" spans="1:6" x14ac:dyDescent="0.3">
      <c r="A3" s="23"/>
      <c r="B3" s="23"/>
      <c r="C3" s="23"/>
      <c r="D3" s="23"/>
      <c r="E3" s="24"/>
      <c r="F3" s="24"/>
    </row>
    <row r="4" spans="1:6" x14ac:dyDescent="0.3">
      <c r="A4" s="23"/>
      <c r="B4" s="23"/>
      <c r="C4" s="23"/>
      <c r="D4" s="23"/>
      <c r="E4" s="24"/>
      <c r="F4" s="24"/>
    </row>
    <row r="5" spans="1:6" x14ac:dyDescent="0.3">
      <c r="A5" s="23"/>
      <c r="B5" s="23"/>
      <c r="C5" s="23"/>
      <c r="D5" s="23"/>
      <c r="E5" s="23"/>
      <c r="F5" s="23"/>
    </row>
    <row r="6" spans="1:6" x14ac:dyDescent="0.3">
      <c r="A6" s="23"/>
      <c r="B6" s="23"/>
      <c r="C6" s="23"/>
      <c r="D6" s="23"/>
      <c r="E6" s="23"/>
      <c r="F6" s="23"/>
    </row>
    <row r="7" spans="1:6" x14ac:dyDescent="0.3">
      <c r="A7" s="41"/>
      <c r="B7" s="41"/>
      <c r="C7" s="42" t="s">
        <v>7</v>
      </c>
      <c r="D7" s="42"/>
      <c r="E7" s="43">
        <f>SUM(E3:E6)</f>
        <v>0</v>
      </c>
      <c r="F7" s="43">
        <f>SUM(F3:F6)</f>
        <v>0</v>
      </c>
    </row>
    <row r="8" spans="1:6" x14ac:dyDescent="0.3">
      <c r="A8" s="28"/>
      <c r="B8" s="28"/>
      <c r="C8" s="28"/>
      <c r="D8" s="28"/>
      <c r="E8" s="29"/>
      <c r="F8" s="29"/>
    </row>
    <row r="9" spans="1:6" x14ac:dyDescent="0.3">
      <c r="A9" s="28"/>
      <c r="B9" s="28"/>
      <c r="C9" s="28"/>
      <c r="D9" s="28"/>
      <c r="E9" s="29"/>
      <c r="F9" s="29"/>
    </row>
    <row r="10" spans="1:6" x14ac:dyDescent="0.3">
      <c r="A10" s="28"/>
      <c r="B10" s="28"/>
      <c r="C10" s="28"/>
      <c r="D10" s="28"/>
      <c r="E10" s="29"/>
      <c r="F10" s="29"/>
    </row>
    <row r="11" spans="1:6" x14ac:dyDescent="0.3">
      <c r="A11" s="28"/>
      <c r="B11" s="28"/>
      <c r="C11" s="28"/>
      <c r="D11" s="28"/>
      <c r="E11" s="29"/>
      <c r="F11" s="29"/>
    </row>
    <row r="12" spans="1:6" x14ac:dyDescent="0.3">
      <c r="A12" s="25"/>
      <c r="B12" s="25"/>
      <c r="C12" s="26" t="s">
        <v>7</v>
      </c>
      <c r="D12" s="26"/>
      <c r="E12" s="27">
        <f>SUM(E8:E11)</f>
        <v>0</v>
      </c>
      <c r="F12" s="27">
        <f>SUM(F8:F11)</f>
        <v>0</v>
      </c>
    </row>
    <row r="13" spans="1:6" x14ac:dyDescent="0.3">
      <c r="A13" s="28"/>
      <c r="B13" s="28"/>
      <c r="C13" s="28"/>
      <c r="D13" s="28"/>
      <c r="E13" s="29"/>
      <c r="F13" s="29"/>
    </row>
    <row r="14" spans="1:6" x14ac:dyDescent="0.3">
      <c r="A14" s="28"/>
      <c r="B14" s="28"/>
      <c r="C14" s="28"/>
      <c r="D14" s="28"/>
      <c r="E14" s="29"/>
      <c r="F14" s="29"/>
    </row>
    <row r="15" spans="1:6" x14ac:dyDescent="0.3">
      <c r="A15" s="30"/>
      <c r="B15" s="30"/>
      <c r="C15" s="28"/>
      <c r="D15" s="28"/>
      <c r="E15" s="29"/>
      <c r="F15" s="30"/>
    </row>
    <row r="16" spans="1:6" x14ac:dyDescent="0.3">
      <c r="A16" s="28"/>
      <c r="B16" s="28"/>
      <c r="C16" s="28"/>
      <c r="D16" s="28"/>
      <c r="E16" s="29"/>
      <c r="F16" s="29"/>
    </row>
    <row r="17" spans="1:6" x14ac:dyDescent="0.3">
      <c r="A17" s="41"/>
      <c r="B17" s="44"/>
      <c r="C17" s="42" t="s">
        <v>7</v>
      </c>
      <c r="D17" s="42"/>
      <c r="E17" s="43">
        <f>SUM(E13:E16)</f>
        <v>0</v>
      </c>
      <c r="F17" s="43">
        <f>SUM(F13:F16)</f>
        <v>0</v>
      </c>
    </row>
    <row r="18" spans="1:6" x14ac:dyDescent="0.3">
      <c r="A18" s="28"/>
      <c r="B18" s="28"/>
      <c r="C18" s="28"/>
      <c r="D18" s="28"/>
      <c r="E18" s="29"/>
      <c r="F18" s="29"/>
    </row>
    <row r="19" spans="1:6" x14ac:dyDescent="0.3">
      <c r="A19" s="28"/>
      <c r="B19" s="28"/>
      <c r="C19" s="28"/>
      <c r="D19" s="28"/>
      <c r="E19" s="29"/>
      <c r="F19" s="29"/>
    </row>
    <row r="20" spans="1:6" x14ac:dyDescent="0.3">
      <c r="A20" s="28"/>
      <c r="B20" s="28"/>
      <c r="C20" s="32"/>
      <c r="D20" s="32"/>
      <c r="E20" s="29"/>
      <c r="F20" s="29"/>
    </row>
    <row r="21" spans="1:6" x14ac:dyDescent="0.3">
      <c r="A21" s="28"/>
      <c r="B21" s="29"/>
      <c r="C21" s="29"/>
      <c r="D21" s="29"/>
      <c r="E21" s="29"/>
      <c r="F21" s="29"/>
    </row>
    <row r="22" spans="1:6" x14ac:dyDescent="0.3">
      <c r="A22" s="25"/>
      <c r="B22" s="31"/>
      <c r="C22" s="26" t="s">
        <v>7</v>
      </c>
      <c r="D22" s="26"/>
      <c r="E22" s="27">
        <f>SUM(E18:E21)</f>
        <v>0</v>
      </c>
      <c r="F22" s="27">
        <f>SUM(F18:F21)</f>
        <v>0</v>
      </c>
    </row>
    <row r="23" spans="1:6" x14ac:dyDescent="0.3">
      <c r="A23" s="28"/>
      <c r="B23" s="28"/>
      <c r="C23" s="28"/>
      <c r="D23" s="28"/>
      <c r="E23" s="29"/>
      <c r="F23" s="29"/>
    </row>
    <row r="24" spans="1:6" x14ac:dyDescent="0.3">
      <c r="A24" s="28"/>
      <c r="B24" s="28"/>
      <c r="C24" s="28"/>
      <c r="D24" s="28"/>
      <c r="E24" s="29"/>
      <c r="F24" s="29"/>
    </row>
    <row r="25" spans="1:6" x14ac:dyDescent="0.3">
      <c r="A25" s="28"/>
      <c r="B25" s="28"/>
      <c r="C25" s="28"/>
      <c r="D25" s="28"/>
      <c r="E25" s="29"/>
      <c r="F25" s="29"/>
    </row>
    <row r="26" spans="1:6" x14ac:dyDescent="0.3">
      <c r="A26" s="28"/>
      <c r="B26" s="28"/>
      <c r="C26" s="28"/>
      <c r="D26" s="28"/>
      <c r="E26" s="29"/>
      <c r="F26" s="29"/>
    </row>
    <row r="27" spans="1:6" x14ac:dyDescent="0.3">
      <c r="A27" s="41"/>
      <c r="B27" s="44"/>
      <c r="C27" s="42" t="s">
        <v>7</v>
      </c>
      <c r="D27" s="42"/>
      <c r="E27" s="43">
        <f>SUM(E23:E26)</f>
        <v>0</v>
      </c>
      <c r="F27" s="43">
        <f>SUM(F23:F26)</f>
        <v>0</v>
      </c>
    </row>
    <row r="28" spans="1:6" x14ac:dyDescent="0.3">
      <c r="A28" s="28"/>
      <c r="B28" s="28"/>
      <c r="C28" s="28"/>
      <c r="D28" s="28"/>
      <c r="E28" s="29"/>
      <c r="F28" s="29"/>
    </row>
    <row r="29" spans="1:6" x14ac:dyDescent="0.3">
      <c r="A29" s="28"/>
      <c r="B29" s="28"/>
      <c r="C29" s="28"/>
      <c r="D29" s="28"/>
      <c r="E29" s="29"/>
      <c r="F29" s="29"/>
    </row>
    <row r="30" spans="1:6" x14ac:dyDescent="0.3">
      <c r="A30" s="28"/>
      <c r="B30" s="28"/>
      <c r="C30" s="28"/>
      <c r="D30" s="28"/>
      <c r="E30" s="29"/>
      <c r="F30" s="29"/>
    </row>
    <row r="31" spans="1:6" x14ac:dyDescent="0.3">
      <c r="A31" s="28"/>
      <c r="B31" s="28"/>
      <c r="C31" s="28"/>
      <c r="D31" s="28"/>
      <c r="E31" s="28"/>
      <c r="F31" s="29"/>
    </row>
    <row r="32" spans="1:6" x14ac:dyDescent="0.3">
      <c r="A32" s="25"/>
      <c r="B32" s="25"/>
      <c r="C32" s="26" t="s">
        <v>7</v>
      </c>
      <c r="D32" s="26"/>
      <c r="E32" s="27">
        <f>SUM(E28:E31)</f>
        <v>0</v>
      </c>
      <c r="F32" s="27">
        <f>SUM(F28:F31)</f>
        <v>0</v>
      </c>
    </row>
    <row r="33" spans="1:6" x14ac:dyDescent="0.3">
      <c r="A33" s="28"/>
      <c r="B33" s="28"/>
      <c r="C33" s="23"/>
      <c r="D33" s="23"/>
      <c r="E33" s="24"/>
      <c r="F33" s="23"/>
    </row>
    <row r="34" spans="1:6" x14ac:dyDescent="0.3">
      <c r="A34" s="28"/>
      <c r="B34" s="28"/>
      <c r="C34" s="23"/>
      <c r="D34" s="23"/>
      <c r="E34" s="24"/>
      <c r="F34" s="23"/>
    </row>
    <row r="35" spans="1:6" x14ac:dyDescent="0.3">
      <c r="A35" s="28"/>
      <c r="B35" s="28"/>
      <c r="C35" s="28"/>
      <c r="D35" s="28"/>
      <c r="E35" s="29"/>
      <c r="F35" s="29"/>
    </row>
    <row r="36" spans="1:6" x14ac:dyDescent="0.3">
      <c r="A36" s="28"/>
      <c r="B36" s="28"/>
      <c r="C36" s="28"/>
      <c r="D36" s="28"/>
      <c r="E36" s="29"/>
      <c r="F36" s="29"/>
    </row>
    <row r="37" spans="1:6" x14ac:dyDescent="0.3">
      <c r="A37" s="41"/>
      <c r="B37" s="41"/>
      <c r="C37" s="42" t="s">
        <v>7</v>
      </c>
      <c r="D37" s="42"/>
      <c r="E37" s="43">
        <f>SUM(E33:E36)</f>
        <v>0</v>
      </c>
      <c r="F37" s="43">
        <f>SUM(F33:F36)</f>
        <v>0</v>
      </c>
    </row>
    <row r="38" spans="1:6" x14ac:dyDescent="0.3">
      <c r="A38" s="28"/>
      <c r="B38" s="28"/>
      <c r="C38" s="28"/>
      <c r="D38" s="28"/>
      <c r="E38" s="29"/>
      <c r="F38" s="28"/>
    </row>
    <row r="39" spans="1:6" x14ac:dyDescent="0.3">
      <c r="A39" s="28"/>
      <c r="B39" s="28"/>
      <c r="C39" s="28"/>
      <c r="D39" s="28"/>
      <c r="E39" s="29"/>
      <c r="F39" s="28"/>
    </row>
    <row r="40" spans="1:6" x14ac:dyDescent="0.3">
      <c r="A40" s="28"/>
      <c r="B40" s="28"/>
      <c r="C40" s="28"/>
      <c r="D40" s="28"/>
      <c r="E40" s="29"/>
      <c r="F40" s="29"/>
    </row>
    <row r="41" spans="1:6" x14ac:dyDescent="0.3">
      <c r="A41" s="28"/>
      <c r="B41" s="28"/>
      <c r="C41" s="28"/>
      <c r="D41" s="28"/>
      <c r="E41" s="29"/>
      <c r="F41" s="29"/>
    </row>
    <row r="42" spans="1:6" x14ac:dyDescent="0.3">
      <c r="A42" s="25"/>
      <c r="B42" s="25"/>
      <c r="C42" s="26" t="s">
        <v>7</v>
      </c>
      <c r="D42" s="26"/>
      <c r="E42" s="27">
        <f>SUM(E38:E41)</f>
        <v>0</v>
      </c>
      <c r="F42" s="27">
        <f>SUM(F38:F41)</f>
        <v>0</v>
      </c>
    </row>
    <row r="43" spans="1:6" x14ac:dyDescent="0.3">
      <c r="A43" s="33"/>
      <c r="B43" s="33"/>
      <c r="C43" s="33"/>
      <c r="D43" s="33"/>
      <c r="E43" s="34"/>
      <c r="F43" s="33"/>
    </row>
    <row r="44" spans="1:6" x14ac:dyDescent="0.3">
      <c r="A44" s="33"/>
      <c r="B44" s="33"/>
      <c r="C44" s="33"/>
      <c r="D44" s="33"/>
      <c r="E44" s="34"/>
      <c r="F44" s="34"/>
    </row>
    <row r="45" spans="1:6" x14ac:dyDescent="0.3">
      <c r="A45" s="33"/>
      <c r="B45" s="33"/>
      <c r="C45" s="33"/>
      <c r="D45" s="33"/>
      <c r="E45" s="34"/>
      <c r="F45" s="34"/>
    </row>
    <row r="46" spans="1:6" x14ac:dyDescent="0.3">
      <c r="A46" s="14"/>
      <c r="B46" s="14"/>
      <c r="C46" s="14"/>
      <c r="D46" s="14"/>
      <c r="E46" s="35"/>
      <c r="F46" s="14"/>
    </row>
    <row r="47" spans="1:6" x14ac:dyDescent="0.3">
      <c r="A47" s="45"/>
      <c r="B47" s="45"/>
      <c r="C47" s="46" t="s">
        <v>7</v>
      </c>
      <c r="D47" s="45"/>
      <c r="E47" s="47">
        <f>SUM(E43:E46)</f>
        <v>0</v>
      </c>
      <c r="F47" s="47">
        <f>SUM(F43:F46)</f>
        <v>0</v>
      </c>
    </row>
    <row r="48" spans="1:6" x14ac:dyDescent="0.3">
      <c r="A48" s="14"/>
      <c r="B48" s="14"/>
      <c r="C48" s="14"/>
      <c r="D48" s="14"/>
      <c r="E48" s="14"/>
      <c r="F48" s="14"/>
    </row>
    <row r="49" spans="1:6" x14ac:dyDescent="0.3">
      <c r="A49" s="14"/>
      <c r="B49" s="14"/>
      <c r="C49" s="14"/>
      <c r="D49" s="14"/>
      <c r="E49" s="14"/>
      <c r="F49" s="14"/>
    </row>
    <row r="50" spans="1:6" x14ac:dyDescent="0.3">
      <c r="A50" s="36"/>
      <c r="B50" s="36"/>
      <c r="C50" s="36"/>
      <c r="D50" s="36"/>
      <c r="E50" s="36"/>
      <c r="F50" s="36"/>
    </row>
    <row r="51" spans="1:6" x14ac:dyDescent="0.3">
      <c r="A51" s="37"/>
      <c r="B51" s="37"/>
      <c r="C51" s="37"/>
      <c r="D51" s="37"/>
      <c r="E51" s="37"/>
      <c r="F51" s="37"/>
    </row>
    <row r="52" spans="1:6" x14ac:dyDescent="0.3">
      <c r="A52" s="38"/>
      <c r="B52" s="38"/>
      <c r="C52" s="39" t="s">
        <v>7</v>
      </c>
      <c r="D52" s="38"/>
      <c r="E52" s="40">
        <f>SUM(E48:E51)</f>
        <v>0</v>
      </c>
      <c r="F52" s="40">
        <f>SUM(F48:F51)</f>
        <v>0</v>
      </c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32D38-C8D1-4FAD-9782-1DE8970032F5}">
  <dimension ref="A1:F52"/>
  <sheetViews>
    <sheetView workbookViewId="0">
      <selection activeCell="H5" sqref="H5"/>
    </sheetView>
  </sheetViews>
  <sheetFormatPr baseColWidth="10" defaultRowHeight="14.4" x14ac:dyDescent="0.3"/>
  <cols>
    <col min="1" max="1" width="13.21875" customWidth="1"/>
    <col min="3" max="3" width="15.44140625" customWidth="1"/>
    <col min="4" max="4" width="33.6640625" customWidth="1"/>
    <col min="5" max="5" width="17.88671875" bestFit="1" customWidth="1"/>
    <col min="6" max="6" width="22" customWidth="1"/>
  </cols>
  <sheetData>
    <row r="1" spans="1:6" ht="18" x14ac:dyDescent="0.35">
      <c r="A1" s="251" t="s">
        <v>22</v>
      </c>
      <c r="B1" s="251"/>
      <c r="C1" s="251"/>
      <c r="D1" s="251"/>
      <c r="E1" s="251"/>
      <c r="F1" s="251"/>
    </row>
    <row r="2" spans="1:6" ht="15.6" x14ac:dyDescent="0.3">
      <c r="A2" s="22" t="s">
        <v>17</v>
      </c>
      <c r="B2" s="22" t="s">
        <v>3</v>
      </c>
      <c r="C2" s="22" t="s">
        <v>2</v>
      </c>
      <c r="D2" s="22" t="s">
        <v>4</v>
      </c>
      <c r="E2" s="22" t="s">
        <v>18</v>
      </c>
      <c r="F2" s="22" t="s">
        <v>19</v>
      </c>
    </row>
    <row r="3" spans="1:6" x14ac:dyDescent="0.3">
      <c r="A3" s="23"/>
      <c r="B3" s="23"/>
      <c r="C3" s="23"/>
      <c r="D3" s="23"/>
      <c r="E3" s="24"/>
      <c r="F3" s="24"/>
    </row>
    <row r="4" spans="1:6" x14ac:dyDescent="0.3">
      <c r="A4" s="23"/>
      <c r="B4" s="23"/>
      <c r="C4" s="23"/>
      <c r="D4" s="23"/>
      <c r="E4" s="24"/>
      <c r="F4" s="24"/>
    </row>
    <row r="5" spans="1:6" x14ac:dyDescent="0.3">
      <c r="A5" s="23"/>
      <c r="B5" s="23"/>
      <c r="C5" s="23"/>
      <c r="D5" s="23"/>
      <c r="E5" s="23"/>
      <c r="F5" s="23"/>
    </row>
    <row r="6" spans="1:6" x14ac:dyDescent="0.3">
      <c r="A6" s="23"/>
      <c r="B6" s="23"/>
      <c r="C6" s="23"/>
      <c r="D6" s="23"/>
      <c r="E6" s="23"/>
      <c r="F6" s="23"/>
    </row>
    <row r="7" spans="1:6" x14ac:dyDescent="0.3">
      <c r="A7" s="41"/>
      <c r="B7" s="41"/>
      <c r="C7" s="42" t="s">
        <v>7</v>
      </c>
      <c r="D7" s="42"/>
      <c r="E7" s="43">
        <f>SUM(E3:E6)</f>
        <v>0</v>
      </c>
      <c r="F7" s="43">
        <f>SUM(F3:F6)</f>
        <v>0</v>
      </c>
    </row>
    <row r="8" spans="1:6" x14ac:dyDescent="0.3">
      <c r="A8" s="28"/>
      <c r="B8" s="28"/>
      <c r="C8" s="28"/>
      <c r="D8" s="28"/>
      <c r="E8" s="29"/>
      <c r="F8" s="29"/>
    </row>
    <row r="9" spans="1:6" x14ac:dyDescent="0.3">
      <c r="A9" s="28"/>
      <c r="B9" s="28"/>
      <c r="C9" s="28"/>
      <c r="D9" s="28"/>
      <c r="E9" s="29"/>
      <c r="F9" s="29"/>
    </row>
    <row r="10" spans="1:6" x14ac:dyDescent="0.3">
      <c r="A10" s="28"/>
      <c r="B10" s="28"/>
      <c r="C10" s="28"/>
      <c r="D10" s="28"/>
      <c r="E10" s="29"/>
      <c r="F10" s="29"/>
    </row>
    <row r="11" spans="1:6" x14ac:dyDescent="0.3">
      <c r="A11" s="28"/>
      <c r="B11" s="28"/>
      <c r="C11" s="28"/>
      <c r="D11" s="28"/>
      <c r="E11" s="29"/>
      <c r="F11" s="29"/>
    </row>
    <row r="12" spans="1:6" x14ac:dyDescent="0.3">
      <c r="A12" s="25"/>
      <c r="B12" s="25"/>
      <c r="C12" s="26" t="s">
        <v>7</v>
      </c>
      <c r="D12" s="26"/>
      <c r="E12" s="27">
        <f>SUM(E8:E11)</f>
        <v>0</v>
      </c>
      <c r="F12" s="27">
        <f>SUM(F8:F11)</f>
        <v>0</v>
      </c>
    </row>
    <row r="13" spans="1:6" x14ac:dyDescent="0.3">
      <c r="A13" s="28"/>
      <c r="B13" s="28"/>
      <c r="C13" s="28"/>
      <c r="D13" s="28"/>
      <c r="E13" s="29"/>
      <c r="F13" s="29"/>
    </row>
    <row r="14" spans="1:6" x14ac:dyDescent="0.3">
      <c r="A14" s="28"/>
      <c r="B14" s="28"/>
      <c r="C14" s="28"/>
      <c r="D14" s="28"/>
      <c r="E14" s="29"/>
      <c r="F14" s="29"/>
    </row>
    <row r="15" spans="1:6" x14ac:dyDescent="0.3">
      <c r="A15" s="30"/>
      <c r="B15" s="30"/>
      <c r="C15" s="28"/>
      <c r="D15" s="28"/>
      <c r="E15" s="29"/>
      <c r="F15" s="30"/>
    </row>
    <row r="16" spans="1:6" x14ac:dyDescent="0.3">
      <c r="A16" s="28"/>
      <c r="B16" s="28"/>
      <c r="C16" s="28"/>
      <c r="D16" s="28"/>
      <c r="E16" s="29"/>
      <c r="F16" s="29"/>
    </row>
    <row r="17" spans="1:6" x14ac:dyDescent="0.3">
      <c r="A17" s="41"/>
      <c r="B17" s="44"/>
      <c r="C17" s="42" t="s">
        <v>7</v>
      </c>
      <c r="D17" s="42"/>
      <c r="E17" s="43">
        <f>SUM(E13:E16)</f>
        <v>0</v>
      </c>
      <c r="F17" s="43">
        <f>SUM(F13:F16)</f>
        <v>0</v>
      </c>
    </row>
    <row r="18" spans="1:6" x14ac:dyDescent="0.3">
      <c r="A18" s="28"/>
      <c r="B18" s="28"/>
      <c r="C18" s="28"/>
      <c r="D18" s="28"/>
      <c r="E18" s="29"/>
      <c r="F18" s="29"/>
    </row>
    <row r="19" spans="1:6" x14ac:dyDescent="0.3">
      <c r="A19" s="28"/>
      <c r="B19" s="28"/>
      <c r="C19" s="28"/>
      <c r="D19" s="28"/>
      <c r="E19" s="29"/>
      <c r="F19" s="29"/>
    </row>
    <row r="20" spans="1:6" x14ac:dyDescent="0.3">
      <c r="A20" s="28"/>
      <c r="B20" s="28"/>
      <c r="C20" s="32"/>
      <c r="D20" s="32"/>
      <c r="E20" s="29"/>
      <c r="F20" s="29"/>
    </row>
    <row r="21" spans="1:6" x14ac:dyDescent="0.3">
      <c r="A21" s="28"/>
      <c r="B21" s="29"/>
      <c r="C21" s="29"/>
      <c r="D21" s="29"/>
      <c r="E21" s="29"/>
      <c r="F21" s="29"/>
    </row>
    <row r="22" spans="1:6" x14ac:dyDescent="0.3">
      <c r="A22" s="25"/>
      <c r="B22" s="31"/>
      <c r="C22" s="26" t="s">
        <v>7</v>
      </c>
      <c r="D22" s="26"/>
      <c r="E22" s="27">
        <f>SUM(E18:E21)</f>
        <v>0</v>
      </c>
      <c r="F22" s="27">
        <f>SUM(F18:F21)</f>
        <v>0</v>
      </c>
    </row>
    <row r="23" spans="1:6" x14ac:dyDescent="0.3">
      <c r="A23" s="28"/>
      <c r="B23" s="28"/>
      <c r="C23" s="28"/>
      <c r="D23" s="28"/>
      <c r="E23" s="29"/>
      <c r="F23" s="29"/>
    </row>
    <row r="24" spans="1:6" x14ac:dyDescent="0.3">
      <c r="A24" s="28"/>
      <c r="B24" s="28"/>
      <c r="C24" s="28"/>
      <c r="D24" s="28"/>
      <c r="E24" s="29"/>
      <c r="F24" s="29"/>
    </row>
    <row r="25" spans="1:6" x14ac:dyDescent="0.3">
      <c r="A25" s="28"/>
      <c r="B25" s="28"/>
      <c r="C25" s="28"/>
      <c r="D25" s="28"/>
      <c r="E25" s="29"/>
      <c r="F25" s="29"/>
    </row>
    <row r="26" spans="1:6" x14ac:dyDescent="0.3">
      <c r="A26" s="28"/>
      <c r="B26" s="28"/>
      <c r="C26" s="28"/>
      <c r="D26" s="28"/>
      <c r="E26" s="29"/>
      <c r="F26" s="29"/>
    </row>
    <row r="27" spans="1:6" x14ac:dyDescent="0.3">
      <c r="A27" s="41"/>
      <c r="B27" s="44"/>
      <c r="C27" s="42" t="s">
        <v>7</v>
      </c>
      <c r="D27" s="42"/>
      <c r="E27" s="43">
        <f>SUM(E23:E26)</f>
        <v>0</v>
      </c>
      <c r="F27" s="43">
        <f>SUM(F23:F26)</f>
        <v>0</v>
      </c>
    </row>
    <row r="28" spans="1:6" x14ac:dyDescent="0.3">
      <c r="A28" s="28"/>
      <c r="B28" s="28"/>
      <c r="C28" s="28"/>
      <c r="D28" s="28"/>
      <c r="E28" s="29"/>
      <c r="F28" s="29"/>
    </row>
    <row r="29" spans="1:6" x14ac:dyDescent="0.3">
      <c r="A29" s="28"/>
      <c r="B29" s="28"/>
      <c r="C29" s="28"/>
      <c r="D29" s="28"/>
      <c r="E29" s="29"/>
      <c r="F29" s="29"/>
    </row>
    <row r="30" spans="1:6" x14ac:dyDescent="0.3">
      <c r="A30" s="28"/>
      <c r="B30" s="28"/>
      <c r="C30" s="28"/>
      <c r="D30" s="28"/>
      <c r="E30" s="29"/>
      <c r="F30" s="29"/>
    </row>
    <row r="31" spans="1:6" x14ac:dyDescent="0.3">
      <c r="A31" s="28"/>
      <c r="B31" s="28"/>
      <c r="C31" s="28"/>
      <c r="D31" s="28"/>
      <c r="E31" s="28"/>
      <c r="F31" s="29"/>
    </row>
    <row r="32" spans="1:6" x14ac:dyDescent="0.3">
      <c r="A32" s="25"/>
      <c r="B32" s="25"/>
      <c r="C32" s="26" t="s">
        <v>7</v>
      </c>
      <c r="D32" s="26"/>
      <c r="E32" s="27">
        <f>SUM(E28:E31)</f>
        <v>0</v>
      </c>
      <c r="F32" s="27">
        <f>SUM(F28:F31)</f>
        <v>0</v>
      </c>
    </row>
    <row r="33" spans="1:6" x14ac:dyDescent="0.3">
      <c r="A33" s="28"/>
      <c r="B33" s="28"/>
      <c r="C33" s="23"/>
      <c r="D33" s="23"/>
      <c r="E33" s="24"/>
      <c r="F33" s="23"/>
    </row>
    <row r="34" spans="1:6" x14ac:dyDescent="0.3">
      <c r="A34" s="28"/>
      <c r="B34" s="28"/>
      <c r="C34" s="23"/>
      <c r="D34" s="23"/>
      <c r="E34" s="24"/>
      <c r="F34" s="23"/>
    </row>
    <row r="35" spans="1:6" x14ac:dyDescent="0.3">
      <c r="A35" s="28"/>
      <c r="B35" s="28"/>
      <c r="C35" s="28"/>
      <c r="D35" s="28"/>
      <c r="E35" s="29"/>
      <c r="F35" s="29"/>
    </row>
    <row r="36" spans="1:6" x14ac:dyDescent="0.3">
      <c r="A36" s="28"/>
      <c r="B36" s="28"/>
      <c r="C36" s="28"/>
      <c r="D36" s="28"/>
      <c r="E36" s="29"/>
      <c r="F36" s="29"/>
    </row>
    <row r="37" spans="1:6" x14ac:dyDescent="0.3">
      <c r="A37" s="41"/>
      <c r="B37" s="41"/>
      <c r="C37" s="42" t="s">
        <v>7</v>
      </c>
      <c r="D37" s="42"/>
      <c r="E37" s="43">
        <f>SUM(E33:E36)</f>
        <v>0</v>
      </c>
      <c r="F37" s="43">
        <f>SUM(F33:F36)</f>
        <v>0</v>
      </c>
    </row>
    <row r="38" spans="1:6" x14ac:dyDescent="0.3">
      <c r="A38" s="28"/>
      <c r="B38" s="28"/>
      <c r="C38" s="28"/>
      <c r="D38" s="28"/>
      <c r="E38" s="29"/>
      <c r="F38" s="28"/>
    </row>
    <row r="39" spans="1:6" x14ac:dyDescent="0.3">
      <c r="A39" s="28"/>
      <c r="B39" s="28"/>
      <c r="C39" s="28"/>
      <c r="D39" s="28"/>
      <c r="E39" s="29"/>
      <c r="F39" s="28"/>
    </row>
    <row r="40" spans="1:6" x14ac:dyDescent="0.3">
      <c r="A40" s="28"/>
      <c r="B40" s="28"/>
      <c r="C40" s="28"/>
      <c r="D40" s="28"/>
      <c r="E40" s="29"/>
      <c r="F40" s="29"/>
    </row>
    <row r="41" spans="1:6" x14ac:dyDescent="0.3">
      <c r="A41" s="28"/>
      <c r="B41" s="28"/>
      <c r="C41" s="28"/>
      <c r="D41" s="28"/>
      <c r="E41" s="29"/>
      <c r="F41" s="29"/>
    </row>
    <row r="42" spans="1:6" x14ac:dyDescent="0.3">
      <c r="A42" s="25"/>
      <c r="B42" s="25"/>
      <c r="C42" s="26" t="s">
        <v>7</v>
      </c>
      <c r="D42" s="26"/>
      <c r="E42" s="27">
        <f>SUM(E38:E41)</f>
        <v>0</v>
      </c>
      <c r="F42" s="27">
        <f>SUM(F38:F41)</f>
        <v>0</v>
      </c>
    </row>
    <row r="43" spans="1:6" x14ac:dyDescent="0.3">
      <c r="A43" s="33"/>
      <c r="B43" s="33"/>
      <c r="C43" s="33"/>
      <c r="D43" s="33"/>
      <c r="E43" s="34"/>
      <c r="F43" s="33"/>
    </row>
    <row r="44" spans="1:6" x14ac:dyDescent="0.3">
      <c r="A44" s="33"/>
      <c r="B44" s="33"/>
      <c r="C44" s="33"/>
      <c r="D44" s="33"/>
      <c r="E44" s="34"/>
      <c r="F44" s="34"/>
    </row>
    <row r="45" spans="1:6" x14ac:dyDescent="0.3">
      <c r="A45" s="33"/>
      <c r="B45" s="33"/>
      <c r="C45" s="33"/>
      <c r="D45" s="33"/>
      <c r="E45" s="34"/>
      <c r="F45" s="34"/>
    </row>
    <row r="46" spans="1:6" x14ac:dyDescent="0.3">
      <c r="A46" s="14"/>
      <c r="B46" s="14"/>
      <c r="C46" s="14"/>
      <c r="D46" s="14"/>
      <c r="E46" s="35"/>
      <c r="F46" s="14"/>
    </row>
    <row r="47" spans="1:6" x14ac:dyDescent="0.3">
      <c r="A47" s="45"/>
      <c r="B47" s="45"/>
      <c r="C47" s="46" t="s">
        <v>7</v>
      </c>
      <c r="D47" s="45"/>
      <c r="E47" s="47">
        <f>SUM(E43:E46)</f>
        <v>0</v>
      </c>
      <c r="F47" s="47">
        <f>SUM(F43:F46)</f>
        <v>0</v>
      </c>
    </row>
    <row r="48" spans="1:6" x14ac:dyDescent="0.3">
      <c r="A48" s="14"/>
      <c r="B48" s="14"/>
      <c r="C48" s="14"/>
      <c r="D48" s="14"/>
      <c r="E48" s="14"/>
      <c r="F48" s="14"/>
    </row>
    <row r="49" spans="1:6" x14ac:dyDescent="0.3">
      <c r="A49" s="14"/>
      <c r="B49" s="14"/>
      <c r="C49" s="14"/>
      <c r="D49" s="14"/>
      <c r="E49" s="14"/>
      <c r="F49" s="14"/>
    </row>
    <row r="50" spans="1:6" x14ac:dyDescent="0.3">
      <c r="A50" s="36"/>
      <c r="B50" s="36"/>
      <c r="C50" s="36"/>
      <c r="D50" s="36"/>
      <c r="E50" s="36"/>
      <c r="F50" s="36"/>
    </row>
    <row r="51" spans="1:6" x14ac:dyDescent="0.3">
      <c r="A51" s="37"/>
      <c r="B51" s="37"/>
      <c r="C51" s="37"/>
      <c r="D51" s="37"/>
      <c r="E51" s="37"/>
      <c r="F51" s="37"/>
    </row>
    <row r="52" spans="1:6" x14ac:dyDescent="0.3">
      <c r="A52" s="38"/>
      <c r="B52" s="38"/>
      <c r="C52" s="39" t="s">
        <v>7</v>
      </c>
      <c r="D52" s="38"/>
      <c r="E52" s="40">
        <f>SUM(E48:E51)</f>
        <v>0</v>
      </c>
      <c r="F52" s="40">
        <f>SUM(F48:F51)</f>
        <v>0</v>
      </c>
    </row>
  </sheetData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B15D2-ECE7-4D15-815C-657504D73A01}">
  <dimension ref="A1:F52"/>
  <sheetViews>
    <sheetView workbookViewId="0">
      <selection activeCell="A2" sqref="A2"/>
    </sheetView>
  </sheetViews>
  <sheetFormatPr baseColWidth="10" defaultRowHeight="14.4" x14ac:dyDescent="0.3"/>
  <cols>
    <col min="1" max="1" width="13.21875" customWidth="1"/>
    <col min="3" max="3" width="15.44140625" customWidth="1"/>
    <col min="4" max="4" width="33.6640625" customWidth="1"/>
    <col min="5" max="5" width="17.88671875" bestFit="1" customWidth="1"/>
    <col min="6" max="6" width="22" customWidth="1"/>
  </cols>
  <sheetData>
    <row r="1" spans="1:6" ht="18" x14ac:dyDescent="0.35">
      <c r="A1" s="251" t="s">
        <v>201</v>
      </c>
      <c r="B1" s="251"/>
      <c r="C1" s="251"/>
      <c r="D1" s="251"/>
      <c r="E1" s="251"/>
      <c r="F1" s="251"/>
    </row>
    <row r="2" spans="1:6" ht="15.6" x14ac:dyDescent="0.3">
      <c r="A2" s="22" t="s">
        <v>17</v>
      </c>
      <c r="B2" s="22" t="s">
        <v>3</v>
      </c>
      <c r="C2" s="22" t="s">
        <v>2</v>
      </c>
      <c r="D2" s="22" t="s">
        <v>4</v>
      </c>
      <c r="E2" s="22" t="s">
        <v>18</v>
      </c>
      <c r="F2" s="22" t="s">
        <v>19</v>
      </c>
    </row>
    <row r="3" spans="1:6" x14ac:dyDescent="0.3">
      <c r="A3" s="23"/>
      <c r="B3" s="23"/>
      <c r="C3" s="23"/>
      <c r="D3" s="23"/>
      <c r="E3" s="24"/>
      <c r="F3" s="24"/>
    </row>
    <row r="4" spans="1:6" x14ac:dyDescent="0.3">
      <c r="A4" s="23"/>
      <c r="B4" s="23"/>
      <c r="C4" s="23"/>
      <c r="D4" s="23"/>
      <c r="E4" s="24"/>
      <c r="F4" s="24"/>
    </row>
    <row r="5" spans="1:6" x14ac:dyDescent="0.3">
      <c r="A5" s="23"/>
      <c r="B5" s="23"/>
      <c r="C5" s="23"/>
      <c r="D5" s="23"/>
      <c r="E5" s="23"/>
      <c r="F5" s="23"/>
    </row>
    <row r="6" spans="1:6" x14ac:dyDescent="0.3">
      <c r="A6" s="23"/>
      <c r="B6" s="23"/>
      <c r="C6" s="23"/>
      <c r="D6" s="23"/>
      <c r="E6" s="23"/>
      <c r="F6" s="23"/>
    </row>
    <row r="7" spans="1:6" x14ac:dyDescent="0.3">
      <c r="A7" s="41"/>
      <c r="B7" s="41"/>
      <c r="C7" s="42" t="s">
        <v>7</v>
      </c>
      <c r="D7" s="42"/>
      <c r="E7" s="43">
        <f>SUM(E3:E6)</f>
        <v>0</v>
      </c>
      <c r="F7" s="43">
        <f>SUM(F3:F6)</f>
        <v>0</v>
      </c>
    </row>
    <row r="8" spans="1:6" x14ac:dyDescent="0.3">
      <c r="A8" s="28"/>
      <c r="B8" s="28"/>
      <c r="C8" s="28"/>
      <c r="D8" s="28"/>
      <c r="E8" s="29"/>
      <c r="F8" s="29"/>
    </row>
    <row r="9" spans="1:6" x14ac:dyDescent="0.3">
      <c r="A9" s="28"/>
      <c r="B9" s="28"/>
      <c r="C9" s="28"/>
      <c r="D9" s="28"/>
      <c r="E9" s="29"/>
      <c r="F9" s="29"/>
    </row>
    <row r="10" spans="1:6" x14ac:dyDescent="0.3">
      <c r="A10" s="28"/>
      <c r="B10" s="28"/>
      <c r="C10" s="28"/>
      <c r="D10" s="28"/>
      <c r="E10" s="29"/>
      <c r="F10" s="29"/>
    </row>
    <row r="11" spans="1:6" x14ac:dyDescent="0.3">
      <c r="A11" s="28"/>
      <c r="B11" s="28"/>
      <c r="C11" s="28"/>
      <c r="D11" s="28"/>
      <c r="E11" s="29"/>
      <c r="F11" s="29"/>
    </row>
    <row r="12" spans="1:6" x14ac:dyDescent="0.3">
      <c r="A12" s="25"/>
      <c r="B12" s="25"/>
      <c r="C12" s="26" t="s">
        <v>7</v>
      </c>
      <c r="D12" s="26"/>
      <c r="E12" s="27">
        <f>SUM(E8:E11)</f>
        <v>0</v>
      </c>
      <c r="F12" s="27">
        <f>SUM(F8:F11)</f>
        <v>0</v>
      </c>
    </row>
    <row r="13" spans="1:6" x14ac:dyDescent="0.3">
      <c r="A13" s="28"/>
      <c r="B13" s="28"/>
      <c r="C13" s="28"/>
      <c r="D13" s="28"/>
      <c r="E13" s="29"/>
      <c r="F13" s="29"/>
    </row>
    <row r="14" spans="1:6" x14ac:dyDescent="0.3">
      <c r="A14" s="28"/>
      <c r="B14" s="28"/>
      <c r="C14" s="28"/>
      <c r="D14" s="28"/>
      <c r="E14" s="29"/>
      <c r="F14" s="29"/>
    </row>
    <row r="15" spans="1:6" x14ac:dyDescent="0.3">
      <c r="A15" s="30"/>
      <c r="B15" s="30"/>
      <c r="C15" s="28"/>
      <c r="D15" s="28"/>
      <c r="E15" s="29"/>
      <c r="F15" s="30"/>
    </row>
    <row r="16" spans="1:6" x14ac:dyDescent="0.3">
      <c r="A16" s="28"/>
      <c r="B16" s="28"/>
      <c r="C16" s="28"/>
      <c r="D16" s="28"/>
      <c r="E16" s="29"/>
      <c r="F16" s="29"/>
    </row>
    <row r="17" spans="1:6" x14ac:dyDescent="0.3">
      <c r="A17" s="41"/>
      <c r="B17" s="44"/>
      <c r="C17" s="42" t="s">
        <v>7</v>
      </c>
      <c r="D17" s="42"/>
      <c r="E17" s="43">
        <f>SUM(E13:E16)</f>
        <v>0</v>
      </c>
      <c r="F17" s="43">
        <f>SUM(F13:F16)</f>
        <v>0</v>
      </c>
    </row>
    <row r="18" spans="1:6" x14ac:dyDescent="0.3">
      <c r="A18" s="28"/>
      <c r="B18" s="28"/>
      <c r="C18" s="28"/>
      <c r="D18" s="28"/>
      <c r="E18" s="29"/>
      <c r="F18" s="29"/>
    </row>
    <row r="19" spans="1:6" x14ac:dyDescent="0.3">
      <c r="A19" s="28"/>
      <c r="B19" s="28"/>
      <c r="C19" s="28"/>
      <c r="D19" s="28"/>
      <c r="E19" s="29"/>
      <c r="F19" s="29"/>
    </row>
    <row r="20" spans="1:6" x14ac:dyDescent="0.3">
      <c r="A20" s="28"/>
      <c r="B20" s="28"/>
      <c r="C20" s="32"/>
      <c r="D20" s="32"/>
      <c r="E20" s="29"/>
      <c r="F20" s="29"/>
    </row>
    <row r="21" spans="1:6" x14ac:dyDescent="0.3">
      <c r="A21" s="28"/>
      <c r="B21" s="29"/>
      <c r="C21" s="29"/>
      <c r="D21" s="29"/>
      <c r="E21" s="29"/>
      <c r="F21" s="29"/>
    </row>
    <row r="22" spans="1:6" x14ac:dyDescent="0.3">
      <c r="A22" s="25"/>
      <c r="B22" s="31"/>
      <c r="C22" s="26" t="s">
        <v>7</v>
      </c>
      <c r="D22" s="26"/>
      <c r="E22" s="27">
        <f>SUM(E18:E21)</f>
        <v>0</v>
      </c>
      <c r="F22" s="27">
        <f>SUM(F18:F21)</f>
        <v>0</v>
      </c>
    </row>
    <row r="23" spans="1:6" x14ac:dyDescent="0.3">
      <c r="A23" s="28"/>
      <c r="B23" s="28"/>
      <c r="C23" s="28"/>
      <c r="D23" s="28"/>
      <c r="E23" s="29"/>
      <c r="F23" s="29"/>
    </row>
    <row r="24" spans="1:6" x14ac:dyDescent="0.3">
      <c r="A24" s="28"/>
      <c r="B24" s="28"/>
      <c r="C24" s="28"/>
      <c r="D24" s="28"/>
      <c r="E24" s="29"/>
      <c r="F24" s="29"/>
    </row>
    <row r="25" spans="1:6" x14ac:dyDescent="0.3">
      <c r="A25" s="28"/>
      <c r="B25" s="28"/>
      <c r="C25" s="28"/>
      <c r="D25" s="28"/>
      <c r="E25" s="29"/>
      <c r="F25" s="29"/>
    </row>
    <row r="26" spans="1:6" x14ac:dyDescent="0.3">
      <c r="A26" s="28"/>
      <c r="B26" s="28"/>
      <c r="C26" s="28"/>
      <c r="D26" s="28"/>
      <c r="E26" s="29"/>
      <c r="F26" s="29"/>
    </row>
    <row r="27" spans="1:6" x14ac:dyDescent="0.3">
      <c r="A27" s="41"/>
      <c r="B27" s="44"/>
      <c r="C27" s="42" t="s">
        <v>7</v>
      </c>
      <c r="D27" s="42"/>
      <c r="E27" s="43">
        <f>SUM(E23:E26)</f>
        <v>0</v>
      </c>
      <c r="F27" s="43">
        <f>SUM(F23:F26)</f>
        <v>0</v>
      </c>
    </row>
    <row r="28" spans="1:6" x14ac:dyDescent="0.3">
      <c r="A28" s="28"/>
      <c r="B28" s="28"/>
      <c r="C28" s="28"/>
      <c r="D28" s="28"/>
      <c r="E28" s="29"/>
      <c r="F28" s="29"/>
    </row>
    <row r="29" spans="1:6" x14ac:dyDescent="0.3">
      <c r="A29" s="28"/>
      <c r="B29" s="28"/>
      <c r="C29" s="28"/>
      <c r="D29" s="28"/>
      <c r="E29" s="29"/>
      <c r="F29" s="29"/>
    </row>
    <row r="30" spans="1:6" x14ac:dyDescent="0.3">
      <c r="A30" s="28"/>
      <c r="B30" s="28"/>
      <c r="C30" s="28"/>
      <c r="D30" s="28"/>
      <c r="E30" s="29"/>
      <c r="F30" s="29"/>
    </row>
    <row r="31" spans="1:6" x14ac:dyDescent="0.3">
      <c r="A31" s="28"/>
      <c r="B31" s="28"/>
      <c r="C31" s="28"/>
      <c r="D31" s="28"/>
      <c r="E31" s="28"/>
      <c r="F31" s="29"/>
    </row>
    <row r="32" spans="1:6" x14ac:dyDescent="0.3">
      <c r="A32" s="25"/>
      <c r="B32" s="25"/>
      <c r="C32" s="26" t="s">
        <v>7</v>
      </c>
      <c r="D32" s="26"/>
      <c r="E32" s="27">
        <f>SUM(E28:E31)</f>
        <v>0</v>
      </c>
      <c r="F32" s="27">
        <f>SUM(F28:F31)</f>
        <v>0</v>
      </c>
    </row>
    <row r="33" spans="1:6" x14ac:dyDescent="0.3">
      <c r="A33" s="28"/>
      <c r="B33" s="28"/>
      <c r="C33" s="23"/>
      <c r="D33" s="23"/>
      <c r="E33" s="24"/>
      <c r="F33" s="23"/>
    </row>
    <row r="34" spans="1:6" x14ac:dyDescent="0.3">
      <c r="A34" s="28"/>
      <c r="B34" s="28"/>
      <c r="C34" s="23"/>
      <c r="D34" s="23"/>
      <c r="E34" s="24"/>
      <c r="F34" s="23"/>
    </row>
    <row r="35" spans="1:6" x14ac:dyDescent="0.3">
      <c r="A35" s="28"/>
      <c r="B35" s="28"/>
      <c r="C35" s="28"/>
      <c r="D35" s="28"/>
      <c r="E35" s="29"/>
      <c r="F35" s="29"/>
    </row>
    <row r="36" spans="1:6" x14ac:dyDescent="0.3">
      <c r="A36" s="28"/>
      <c r="B36" s="28"/>
      <c r="C36" s="28"/>
      <c r="D36" s="28"/>
      <c r="E36" s="29"/>
      <c r="F36" s="29"/>
    </row>
    <row r="37" spans="1:6" x14ac:dyDescent="0.3">
      <c r="A37" s="41"/>
      <c r="B37" s="41"/>
      <c r="C37" s="42" t="s">
        <v>7</v>
      </c>
      <c r="D37" s="42"/>
      <c r="E37" s="43">
        <f>SUM(E33:E36)</f>
        <v>0</v>
      </c>
      <c r="F37" s="43">
        <f>SUM(F33:F36)</f>
        <v>0</v>
      </c>
    </row>
    <row r="38" spans="1:6" x14ac:dyDescent="0.3">
      <c r="A38" s="28"/>
      <c r="B38" s="28"/>
      <c r="C38" s="28"/>
      <c r="D38" s="28"/>
      <c r="E38" s="29"/>
      <c r="F38" s="28"/>
    </row>
    <row r="39" spans="1:6" x14ac:dyDescent="0.3">
      <c r="A39" s="28"/>
      <c r="B39" s="28"/>
      <c r="C39" s="28"/>
      <c r="D39" s="28"/>
      <c r="E39" s="29"/>
      <c r="F39" s="28"/>
    </row>
    <row r="40" spans="1:6" x14ac:dyDescent="0.3">
      <c r="A40" s="28"/>
      <c r="B40" s="28"/>
      <c r="C40" s="28"/>
      <c r="D40" s="28"/>
      <c r="E40" s="29"/>
      <c r="F40" s="29"/>
    </row>
    <row r="41" spans="1:6" x14ac:dyDescent="0.3">
      <c r="A41" s="28"/>
      <c r="B41" s="28"/>
      <c r="C41" s="28"/>
      <c r="D41" s="28"/>
      <c r="E41" s="29"/>
      <c r="F41" s="29"/>
    </row>
    <row r="42" spans="1:6" x14ac:dyDescent="0.3">
      <c r="A42" s="25"/>
      <c r="B42" s="25"/>
      <c r="C42" s="26" t="s">
        <v>7</v>
      </c>
      <c r="D42" s="26"/>
      <c r="E42" s="27">
        <f>SUM(E38:E41)</f>
        <v>0</v>
      </c>
      <c r="F42" s="27">
        <f>SUM(F38:F41)</f>
        <v>0</v>
      </c>
    </row>
    <row r="43" spans="1:6" x14ac:dyDescent="0.3">
      <c r="A43" s="33"/>
      <c r="B43" s="33"/>
      <c r="C43" s="33"/>
      <c r="D43" s="33"/>
      <c r="E43" s="34"/>
      <c r="F43" s="33"/>
    </row>
    <row r="44" spans="1:6" x14ac:dyDescent="0.3">
      <c r="A44" s="33"/>
      <c r="B44" s="33"/>
      <c r="C44" s="33"/>
      <c r="D44" s="33"/>
      <c r="E44" s="34"/>
      <c r="F44" s="34"/>
    </row>
    <row r="45" spans="1:6" x14ac:dyDescent="0.3">
      <c r="A45" s="33"/>
      <c r="B45" s="33"/>
      <c r="C45" s="33"/>
      <c r="D45" s="33"/>
      <c r="E45" s="34"/>
      <c r="F45" s="34"/>
    </row>
    <row r="46" spans="1:6" x14ac:dyDescent="0.3">
      <c r="A46" s="14"/>
      <c r="B46" s="14"/>
      <c r="C46" s="14"/>
      <c r="D46" s="14"/>
      <c r="E46" s="35"/>
      <c r="F46" s="14"/>
    </row>
    <row r="47" spans="1:6" x14ac:dyDescent="0.3">
      <c r="A47" s="45"/>
      <c r="B47" s="45"/>
      <c r="C47" s="46" t="s">
        <v>7</v>
      </c>
      <c r="D47" s="45"/>
      <c r="E47" s="47">
        <f>SUM(E43:E46)</f>
        <v>0</v>
      </c>
      <c r="F47" s="47">
        <f>SUM(F43:F46)</f>
        <v>0</v>
      </c>
    </row>
    <row r="48" spans="1:6" x14ac:dyDescent="0.3">
      <c r="A48" s="14"/>
      <c r="B48" s="14"/>
      <c r="C48" s="14"/>
      <c r="D48" s="14"/>
      <c r="E48" s="14"/>
      <c r="F48" s="14"/>
    </row>
    <row r="49" spans="1:6" x14ac:dyDescent="0.3">
      <c r="A49" s="14"/>
      <c r="B49" s="14"/>
      <c r="C49" s="14"/>
      <c r="D49" s="14"/>
      <c r="E49" s="14"/>
      <c r="F49" s="14"/>
    </row>
    <row r="50" spans="1:6" x14ac:dyDescent="0.3">
      <c r="A50" s="36"/>
      <c r="B50" s="36"/>
      <c r="C50" s="36"/>
      <c r="D50" s="36"/>
      <c r="E50" s="36"/>
      <c r="F50" s="36"/>
    </row>
    <row r="51" spans="1:6" x14ac:dyDescent="0.3">
      <c r="A51" s="37"/>
      <c r="B51" s="37"/>
      <c r="C51" s="37"/>
      <c r="D51" s="37"/>
      <c r="E51" s="37"/>
      <c r="F51" s="37"/>
    </row>
    <row r="52" spans="1:6" x14ac:dyDescent="0.3">
      <c r="A52" s="38"/>
      <c r="B52" s="38"/>
      <c r="C52" s="39" t="s">
        <v>7</v>
      </c>
      <c r="D52" s="38"/>
      <c r="E52" s="40">
        <f>SUM(E48:E51)</f>
        <v>0</v>
      </c>
      <c r="F52" s="40">
        <f>SUM(F48:F51)</f>
        <v>0</v>
      </c>
    </row>
  </sheetData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81CD3-C77E-45DC-B931-1990A25BBED7}">
  <dimension ref="B1:O29"/>
  <sheetViews>
    <sheetView workbookViewId="0">
      <selection activeCell="F3" sqref="F3"/>
    </sheetView>
  </sheetViews>
  <sheetFormatPr baseColWidth="10" defaultRowHeight="14.4" x14ac:dyDescent="0.3"/>
  <cols>
    <col min="1" max="7" width="11.5546875" style="88"/>
    <col min="8" max="8" width="13" style="88" customWidth="1"/>
    <col min="9" max="16384" width="11.5546875" style="88"/>
  </cols>
  <sheetData>
    <row r="1" spans="2:15" ht="26.4" thickBot="1" x14ac:dyDescent="0.35">
      <c r="G1" s="89" t="s">
        <v>180</v>
      </c>
      <c r="H1" s="89"/>
    </row>
    <row r="2" spans="2:15" ht="57.6" x14ac:dyDescent="0.3">
      <c r="B2" s="90" t="s">
        <v>175</v>
      </c>
      <c r="C2" s="91" t="s">
        <v>191</v>
      </c>
      <c r="D2" s="91" t="s">
        <v>190</v>
      </c>
      <c r="E2" s="91" t="s">
        <v>189</v>
      </c>
      <c r="F2" s="92" t="s">
        <v>188</v>
      </c>
      <c r="G2" s="93" t="s">
        <v>177</v>
      </c>
      <c r="H2" s="94" t="s">
        <v>187</v>
      </c>
      <c r="I2" s="95" t="s">
        <v>178</v>
      </c>
      <c r="J2" s="96" t="s">
        <v>186</v>
      </c>
      <c r="K2" s="95" t="s">
        <v>179</v>
      </c>
      <c r="L2" s="94" t="s">
        <v>185</v>
      </c>
      <c r="M2" s="93" t="s">
        <v>181</v>
      </c>
      <c r="N2" s="97" t="s">
        <v>184</v>
      </c>
      <c r="O2" s="91" t="s">
        <v>183</v>
      </c>
    </row>
    <row r="3" spans="2:15" x14ac:dyDescent="0.3">
      <c r="B3" s="98"/>
      <c r="C3" s="99">
        <v>0</v>
      </c>
      <c r="D3" s="100">
        <v>0</v>
      </c>
      <c r="E3" s="99">
        <v>0</v>
      </c>
      <c r="F3" s="100">
        <v>0</v>
      </c>
      <c r="G3" s="101"/>
      <c r="H3" s="102"/>
      <c r="I3" s="103">
        <v>0</v>
      </c>
      <c r="J3" s="104">
        <v>0</v>
      </c>
      <c r="K3" s="103">
        <v>0</v>
      </c>
      <c r="L3" s="100">
        <v>0</v>
      </c>
      <c r="M3" s="105">
        <v>0</v>
      </c>
      <c r="N3" s="106">
        <v>0</v>
      </c>
      <c r="O3" s="99">
        <v>0</v>
      </c>
    </row>
    <row r="4" spans="2:15" x14ac:dyDescent="0.3">
      <c r="B4" s="107"/>
      <c r="C4" s="108">
        <v>0</v>
      </c>
      <c r="D4" s="100"/>
      <c r="E4" s="108"/>
      <c r="F4" s="100"/>
      <c r="G4" s="109"/>
      <c r="H4" s="110"/>
      <c r="I4" s="111"/>
      <c r="J4" s="112"/>
      <c r="K4" s="111"/>
      <c r="L4" s="100"/>
      <c r="M4" s="113"/>
      <c r="N4" s="114"/>
      <c r="O4" s="108"/>
    </row>
    <row r="5" spans="2:15" x14ac:dyDescent="0.3">
      <c r="B5" s="107"/>
      <c r="C5" s="108"/>
      <c r="D5" s="100"/>
      <c r="E5" s="108">
        <v>0</v>
      </c>
      <c r="F5" s="100"/>
      <c r="G5" s="109"/>
      <c r="H5" s="110"/>
      <c r="I5" s="111"/>
      <c r="J5" s="112"/>
      <c r="K5" s="111"/>
      <c r="L5" s="100"/>
      <c r="M5" s="113"/>
      <c r="N5" s="114"/>
      <c r="O5" s="108"/>
    </row>
    <row r="6" spans="2:15" x14ac:dyDescent="0.3">
      <c r="B6" s="107"/>
      <c r="C6" s="108"/>
      <c r="D6" s="100"/>
      <c r="E6" s="108"/>
      <c r="F6" s="100"/>
      <c r="G6" s="109"/>
      <c r="H6" s="110"/>
      <c r="I6" s="111"/>
      <c r="J6" s="112"/>
      <c r="K6" s="111"/>
      <c r="L6" s="100"/>
      <c r="M6" s="113"/>
      <c r="N6" s="114"/>
      <c r="O6" s="108"/>
    </row>
    <row r="7" spans="2:15" x14ac:dyDescent="0.3">
      <c r="B7" s="107"/>
      <c r="C7" s="108"/>
      <c r="D7" s="100"/>
      <c r="E7" s="108"/>
      <c r="F7" s="100"/>
      <c r="G7" s="109"/>
      <c r="H7" s="110"/>
      <c r="I7" s="111"/>
      <c r="J7" s="112"/>
      <c r="K7" s="111"/>
      <c r="L7" s="100"/>
      <c r="M7" s="113"/>
      <c r="N7" s="114"/>
      <c r="O7" s="108"/>
    </row>
    <row r="8" spans="2:15" x14ac:dyDescent="0.3">
      <c r="B8" s="107"/>
      <c r="C8" s="108"/>
      <c r="D8" s="100"/>
      <c r="E8" s="108"/>
      <c r="F8" s="100"/>
      <c r="G8" s="109"/>
      <c r="H8" s="110"/>
      <c r="I8" s="111"/>
      <c r="J8" s="112"/>
      <c r="K8" s="111"/>
      <c r="L8" s="100"/>
      <c r="M8" s="113"/>
      <c r="N8" s="114"/>
      <c r="O8" s="108"/>
    </row>
    <row r="9" spans="2:15" x14ac:dyDescent="0.3">
      <c r="B9" s="107"/>
      <c r="C9" s="108"/>
      <c r="D9" s="100"/>
      <c r="E9" s="108"/>
      <c r="F9" s="100"/>
      <c r="G9" s="109"/>
      <c r="H9" s="110"/>
      <c r="I9" s="111"/>
      <c r="J9" s="112"/>
      <c r="K9" s="111"/>
      <c r="L9" s="100"/>
      <c r="M9" s="113"/>
      <c r="N9" s="114"/>
      <c r="O9" s="108"/>
    </row>
    <row r="10" spans="2:15" x14ac:dyDescent="0.3">
      <c r="B10" s="107"/>
      <c r="C10" s="108"/>
      <c r="D10" s="100"/>
      <c r="E10" s="108"/>
      <c r="F10" s="100"/>
      <c r="G10" s="109"/>
      <c r="H10" s="110"/>
      <c r="I10" s="111"/>
      <c r="J10" s="112"/>
      <c r="K10" s="111"/>
      <c r="L10" s="100"/>
      <c r="M10" s="113"/>
      <c r="N10" s="114"/>
      <c r="O10" s="108"/>
    </row>
    <row r="11" spans="2:15" x14ac:dyDescent="0.3">
      <c r="B11" s="107"/>
      <c r="C11" s="108"/>
      <c r="D11" s="100">
        <v>0</v>
      </c>
      <c r="E11" s="108"/>
      <c r="F11" s="100"/>
      <c r="G11" s="109"/>
      <c r="H11" s="110"/>
      <c r="I11" s="111"/>
      <c r="J11" s="112"/>
      <c r="K11" s="111"/>
      <c r="L11" s="100"/>
      <c r="M11" s="113"/>
      <c r="N11" s="114"/>
      <c r="O11" s="108"/>
    </row>
    <row r="12" spans="2:15" x14ac:dyDescent="0.3">
      <c r="B12" s="107"/>
      <c r="C12" s="108"/>
      <c r="D12" s="100"/>
      <c r="E12" s="108"/>
      <c r="F12" s="100"/>
      <c r="G12" s="109"/>
      <c r="H12" s="110"/>
      <c r="I12" s="111"/>
      <c r="J12" s="112"/>
      <c r="K12" s="111"/>
      <c r="L12" s="100"/>
      <c r="M12" s="113"/>
      <c r="N12" s="114"/>
      <c r="O12" s="108"/>
    </row>
    <row r="13" spans="2:15" x14ac:dyDescent="0.3">
      <c r="B13" s="115"/>
      <c r="C13" s="116"/>
      <c r="D13" s="116"/>
      <c r="E13" s="116"/>
      <c r="F13" s="117"/>
      <c r="G13" s="118"/>
      <c r="H13" s="119"/>
      <c r="I13" s="120"/>
      <c r="J13" s="121"/>
      <c r="K13" s="120"/>
      <c r="L13" s="119"/>
      <c r="M13" s="122"/>
      <c r="N13" s="123"/>
      <c r="O13" s="116"/>
    </row>
    <row r="14" spans="2:15" ht="15" thickBot="1" x14ac:dyDescent="0.35">
      <c r="B14" s="124" t="s">
        <v>11</v>
      </c>
      <c r="C14" s="125">
        <f t="shared" ref="C14:O14" si="0">SUM(C3:C13)</f>
        <v>0</v>
      </c>
      <c r="D14" s="125">
        <f t="shared" si="0"/>
        <v>0</v>
      </c>
      <c r="E14" s="125">
        <f t="shared" si="0"/>
        <v>0</v>
      </c>
      <c r="F14" s="126">
        <f t="shared" si="0"/>
        <v>0</v>
      </c>
      <c r="G14" s="127">
        <f t="shared" si="0"/>
        <v>0</v>
      </c>
      <c r="H14" s="128">
        <f t="shared" si="0"/>
        <v>0</v>
      </c>
      <c r="I14" s="127">
        <f t="shared" si="0"/>
        <v>0</v>
      </c>
      <c r="J14" s="128">
        <f t="shared" si="0"/>
        <v>0</v>
      </c>
      <c r="K14" s="127">
        <f t="shared" si="0"/>
        <v>0</v>
      </c>
      <c r="L14" s="128">
        <f t="shared" si="0"/>
        <v>0</v>
      </c>
      <c r="M14" s="127">
        <f t="shared" si="0"/>
        <v>0</v>
      </c>
      <c r="N14" s="129">
        <f t="shared" si="0"/>
        <v>0</v>
      </c>
      <c r="O14" s="125">
        <f t="shared" si="0"/>
        <v>0</v>
      </c>
    </row>
    <row r="17" spans="6:8" x14ac:dyDescent="0.3">
      <c r="F17" s="130"/>
      <c r="G17" s="131" t="s">
        <v>197</v>
      </c>
      <c r="H17" s="132" t="s">
        <v>198</v>
      </c>
    </row>
    <row r="18" spans="6:8" x14ac:dyDescent="0.3">
      <c r="F18" s="133" t="s">
        <v>192</v>
      </c>
      <c r="G18" s="134"/>
      <c r="H18" s="135"/>
    </row>
    <row r="19" spans="6:8" x14ac:dyDescent="0.3">
      <c r="F19" s="136">
        <v>0.05</v>
      </c>
      <c r="G19" s="134"/>
      <c r="H19" s="135"/>
    </row>
    <row r="20" spans="6:8" x14ac:dyDescent="0.3">
      <c r="F20" s="136">
        <v>0.1</v>
      </c>
      <c r="G20" s="134"/>
      <c r="H20" s="135"/>
    </row>
    <row r="21" spans="6:8" x14ac:dyDescent="0.3">
      <c r="F21" s="136">
        <v>0.2</v>
      </c>
      <c r="G21" s="134"/>
      <c r="H21" s="135"/>
    </row>
    <row r="22" spans="6:8" x14ac:dyDescent="0.3">
      <c r="F22" s="137" t="s">
        <v>166</v>
      </c>
      <c r="G22" s="134"/>
      <c r="H22" s="135"/>
    </row>
    <row r="23" spans="6:8" x14ac:dyDescent="0.3">
      <c r="F23" s="138"/>
      <c r="G23" s="139"/>
      <c r="H23" s="140"/>
    </row>
    <row r="24" spans="6:8" x14ac:dyDescent="0.3">
      <c r="F24" s="133" t="s">
        <v>121</v>
      </c>
      <c r="G24" s="134"/>
      <c r="H24" s="135"/>
    </row>
    <row r="25" spans="6:8" x14ac:dyDescent="0.3">
      <c r="F25" s="141" t="s">
        <v>193</v>
      </c>
      <c r="G25" s="134"/>
      <c r="H25" s="135"/>
    </row>
    <row r="26" spans="6:8" x14ac:dyDescent="0.3">
      <c r="F26" s="141" t="s">
        <v>194</v>
      </c>
      <c r="G26" s="134"/>
      <c r="H26" s="135"/>
    </row>
    <row r="27" spans="6:8" x14ac:dyDescent="0.3">
      <c r="F27" s="141" t="s">
        <v>195</v>
      </c>
      <c r="G27" s="134"/>
      <c r="H27" s="135"/>
    </row>
    <row r="28" spans="6:8" x14ac:dyDescent="0.3">
      <c r="F28" s="141" t="s">
        <v>196</v>
      </c>
      <c r="G28" s="134"/>
      <c r="H28" s="135"/>
    </row>
    <row r="29" spans="6:8" x14ac:dyDescent="0.3">
      <c r="F29" s="142" t="s">
        <v>176</v>
      </c>
      <c r="G29" s="143"/>
      <c r="H29" s="14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41CD3-191E-48D9-B615-45BA7FFCD62D}">
  <sheetPr>
    <pageSetUpPr fitToPage="1"/>
  </sheetPr>
  <dimension ref="A1:G19"/>
  <sheetViews>
    <sheetView zoomScale="80" zoomScaleNormal="80" workbookViewId="0">
      <selection activeCell="F7" sqref="F7"/>
    </sheetView>
  </sheetViews>
  <sheetFormatPr baseColWidth="10" defaultRowHeight="14.4" x14ac:dyDescent="0.3"/>
  <cols>
    <col min="1" max="1" width="37" style="145" customWidth="1"/>
    <col min="2" max="2" width="16.6640625" style="145" bestFit="1" customWidth="1"/>
    <col min="3" max="3" width="13.6640625" style="145" customWidth="1"/>
    <col min="4" max="4" width="12.88671875" style="145" bestFit="1" customWidth="1"/>
    <col min="5" max="5" width="14.88671875" style="145" bestFit="1" customWidth="1"/>
    <col min="6" max="6" width="21.109375" style="145" bestFit="1" customWidth="1"/>
    <col min="7" max="7" width="20.88671875" style="145" customWidth="1"/>
    <col min="8" max="16384" width="11.5546875" style="145"/>
  </cols>
  <sheetData>
    <row r="1" spans="1:7" ht="21" x14ac:dyDescent="0.3">
      <c r="A1" s="252" t="s">
        <v>23</v>
      </c>
      <c r="B1" s="252"/>
      <c r="C1" s="252"/>
      <c r="D1" s="252"/>
      <c r="E1" s="252"/>
      <c r="F1" s="252"/>
      <c r="G1" s="252"/>
    </row>
    <row r="2" spans="1:7" ht="15" thickBot="1" x14ac:dyDescent="0.35"/>
    <row r="3" spans="1:7" s="153" customFormat="1" ht="31.8" thickBot="1" x14ac:dyDescent="0.35">
      <c r="A3" s="146"/>
      <c r="B3" s="147" t="s">
        <v>24</v>
      </c>
      <c r="C3" s="148" t="s">
        <v>25</v>
      </c>
      <c r="D3" s="149" t="s">
        <v>26</v>
      </c>
      <c r="E3" s="150" t="s">
        <v>27</v>
      </c>
      <c r="F3" s="151" t="s">
        <v>28</v>
      </c>
      <c r="G3" s="152" t="s">
        <v>29</v>
      </c>
    </row>
    <row r="4" spans="1:7" s="153" customFormat="1" ht="32.1" customHeight="1" x14ac:dyDescent="0.3">
      <c r="A4" s="154" t="s">
        <v>30</v>
      </c>
      <c r="B4" s="186">
        <f>'RECAP HA VENTE'!G14</f>
        <v>0</v>
      </c>
      <c r="C4" s="189">
        <f>B4*0.055</f>
        <v>0</v>
      </c>
      <c r="D4" s="156"/>
      <c r="E4" s="157"/>
      <c r="F4" s="191">
        <f>C4</f>
        <v>0</v>
      </c>
      <c r="G4" s="155"/>
    </row>
    <row r="5" spans="1:7" s="153" customFormat="1" ht="32.1" customHeight="1" x14ac:dyDescent="0.3">
      <c r="A5" s="158" t="s">
        <v>31</v>
      </c>
      <c r="B5" s="187">
        <f>'RECAP HA VENTE'!I14</f>
        <v>0</v>
      </c>
      <c r="C5" s="160"/>
      <c r="D5" s="187">
        <f>B5*0.1</f>
        <v>0</v>
      </c>
      <c r="E5" s="160"/>
      <c r="F5" s="190">
        <f>D5</f>
        <v>0</v>
      </c>
      <c r="G5" s="159"/>
    </row>
    <row r="6" spans="1:7" s="153" customFormat="1" ht="32.1" customHeight="1" x14ac:dyDescent="0.3">
      <c r="A6" s="158" t="s">
        <v>31</v>
      </c>
      <c r="B6" s="187">
        <f>'RECAP HA VENTE'!K14</f>
        <v>0</v>
      </c>
      <c r="C6" s="160"/>
      <c r="D6" s="161"/>
      <c r="E6" s="57">
        <f>B6*0.2</f>
        <v>0</v>
      </c>
      <c r="F6" s="190">
        <f>E6</f>
        <v>0</v>
      </c>
      <c r="G6" s="159"/>
    </row>
    <row r="7" spans="1:7" s="153" customFormat="1" ht="32.1" customHeight="1" x14ac:dyDescent="0.3">
      <c r="A7" s="162" t="s">
        <v>32</v>
      </c>
      <c r="B7" s="188">
        <f>'RECAP HA VENTE'!M14</f>
        <v>0</v>
      </c>
      <c r="C7" s="160"/>
      <c r="D7" s="161"/>
      <c r="E7" s="57">
        <f>B7*0.2</f>
        <v>0</v>
      </c>
      <c r="F7" s="190">
        <f>E7</f>
        <v>0</v>
      </c>
      <c r="G7" s="159"/>
    </row>
    <row r="8" spans="1:7" s="153" customFormat="1" ht="32.1" customHeight="1" thickBot="1" x14ac:dyDescent="0.35">
      <c r="A8" s="163" t="s">
        <v>33</v>
      </c>
      <c r="B8" s="164">
        <v>0</v>
      </c>
      <c r="C8" s="165"/>
      <c r="D8" s="166"/>
      <c r="E8" s="165"/>
      <c r="F8" s="166"/>
      <c r="G8" s="167"/>
    </row>
    <row r="9" spans="1:7" s="153" customFormat="1" ht="23.1" customHeight="1" thickBot="1" x14ac:dyDescent="0.35">
      <c r="A9" s="168" t="s">
        <v>11</v>
      </c>
      <c r="B9" s="192">
        <f>SUM(B4:B8)</f>
        <v>0</v>
      </c>
      <c r="C9" s="169"/>
      <c r="D9" s="170"/>
      <c r="E9" s="169"/>
      <c r="F9" s="193">
        <f t="shared" ref="F9" si="0">SUM(F4:F7)</f>
        <v>0</v>
      </c>
      <c r="G9" s="193">
        <f>SUM(G4:G7)</f>
        <v>0</v>
      </c>
    </row>
    <row r="10" spans="1:7" s="153" customFormat="1" ht="32.1" customHeight="1" x14ac:dyDescent="0.3">
      <c r="A10" s="171" t="s">
        <v>34</v>
      </c>
      <c r="B10" s="172">
        <v>0</v>
      </c>
      <c r="C10" s="157"/>
      <c r="D10" s="173"/>
      <c r="E10" s="189">
        <f>'RECAP HA VENTE'!F14</f>
        <v>0</v>
      </c>
      <c r="F10" s="194">
        <f>E10</f>
        <v>0</v>
      </c>
      <c r="G10" s="146"/>
    </row>
    <row r="11" spans="1:7" s="153" customFormat="1" ht="32.1" customHeight="1" x14ac:dyDescent="0.3">
      <c r="A11" s="174" t="s">
        <v>35</v>
      </c>
      <c r="B11" s="172">
        <v>0</v>
      </c>
      <c r="C11" s="160"/>
      <c r="D11" s="161"/>
      <c r="E11" s="189">
        <f>'RECAP HA VENTE'!E14</f>
        <v>0</v>
      </c>
      <c r="F11" s="195">
        <f t="shared" ref="F11:F15" si="1">E11</f>
        <v>0</v>
      </c>
      <c r="G11" s="146"/>
    </row>
    <row r="12" spans="1:7" s="153" customFormat="1" ht="32.1" customHeight="1" x14ac:dyDescent="0.3">
      <c r="A12" s="174" t="s">
        <v>36</v>
      </c>
      <c r="B12" s="161"/>
      <c r="C12" s="57">
        <f>B12*0.055</f>
        <v>0</v>
      </c>
      <c r="D12" s="187">
        <f>B12*0.1</f>
        <v>0</v>
      </c>
      <c r="E12" s="189">
        <f>'RECAP HA VENTE'!D14</f>
        <v>0</v>
      </c>
      <c r="F12" s="195">
        <f>E12+D12+C12</f>
        <v>0</v>
      </c>
      <c r="G12" s="146"/>
    </row>
    <row r="13" spans="1:7" s="153" customFormat="1" ht="32.1" customHeight="1" x14ac:dyDescent="0.3">
      <c r="A13" s="174" t="s">
        <v>37</v>
      </c>
      <c r="B13" s="161"/>
      <c r="C13" s="57">
        <f>B13*0.055</f>
        <v>0</v>
      </c>
      <c r="D13" s="187">
        <f>B13*0.1</f>
        <v>0</v>
      </c>
      <c r="E13" s="189">
        <f>'RECAP HA VENTE'!C14</f>
        <v>0</v>
      </c>
      <c r="F13" s="195">
        <f>E13+D13+C13</f>
        <v>0</v>
      </c>
      <c r="G13" s="146"/>
    </row>
    <row r="14" spans="1:7" s="153" customFormat="1" ht="32.1" customHeight="1" thickBot="1" x14ac:dyDescent="0.35">
      <c r="A14" s="175" t="s">
        <v>38</v>
      </c>
      <c r="B14" s="167"/>
      <c r="C14" s="200">
        <v>0</v>
      </c>
      <c r="D14" s="199">
        <f>B14*0.1</f>
        <v>0</v>
      </c>
      <c r="E14" s="189">
        <f>B14*0.2</f>
        <v>0</v>
      </c>
      <c r="F14" s="196">
        <f>C14+D14+E14</f>
        <v>0</v>
      </c>
      <c r="G14" s="146"/>
    </row>
    <row r="15" spans="1:7" s="153" customFormat="1" ht="32.1" customHeight="1" thickBot="1" x14ac:dyDescent="0.35">
      <c r="A15" s="176" t="s">
        <v>39</v>
      </c>
      <c r="B15" s="177"/>
      <c r="C15" s="177"/>
      <c r="D15" s="177"/>
      <c r="E15" s="198">
        <f>'RECAP HA VENTE'!O14</f>
        <v>0</v>
      </c>
      <c r="F15" s="197">
        <f t="shared" si="1"/>
        <v>0</v>
      </c>
      <c r="G15" s="146"/>
    </row>
    <row r="16" spans="1:7" ht="23.1" customHeight="1" x14ac:dyDescent="0.3">
      <c r="A16" s="178" t="s">
        <v>40</v>
      </c>
      <c r="B16" s="179"/>
      <c r="C16" s="179"/>
      <c r="D16" s="179"/>
      <c r="E16" s="179"/>
      <c r="F16" s="180">
        <f>F10+F12</f>
        <v>0</v>
      </c>
      <c r="G16" s="181"/>
    </row>
    <row r="17" spans="1:7" ht="23.1" customHeight="1" thickBot="1" x14ac:dyDescent="0.35">
      <c r="A17" s="182" t="s">
        <v>41</v>
      </c>
      <c r="B17" s="183"/>
      <c r="C17" s="183"/>
      <c r="D17" s="183"/>
      <c r="E17" s="183"/>
      <c r="F17" s="184">
        <f>F11+F13</f>
        <v>0</v>
      </c>
      <c r="G17" s="181"/>
    </row>
    <row r="18" spans="1:7" ht="23.1" customHeight="1" thickBot="1" x14ac:dyDescent="0.35">
      <c r="A18" s="185" t="s">
        <v>11</v>
      </c>
      <c r="B18" s="201">
        <f>SUM(B10:B14)</f>
        <v>0</v>
      </c>
      <c r="C18" s="202">
        <f t="shared" ref="C18:D18" si="2">SUM(C10:C14)</f>
        <v>0</v>
      </c>
      <c r="D18" s="201">
        <f t="shared" si="2"/>
        <v>0</v>
      </c>
      <c r="E18" s="202">
        <f>SUM(E10:E15)</f>
        <v>0</v>
      </c>
      <c r="F18" s="201">
        <f>SUM(F10:F15)</f>
        <v>0</v>
      </c>
    </row>
    <row r="19" spans="1:7" ht="23.1" customHeight="1" thickBot="1" x14ac:dyDescent="0.35">
      <c r="A19" s="181"/>
      <c r="B19" s="181"/>
      <c r="C19" s="253" t="s">
        <v>42</v>
      </c>
      <c r="D19" s="254"/>
      <c r="E19" s="254"/>
      <c r="F19" s="203">
        <f>F9-F18</f>
        <v>0</v>
      </c>
    </row>
  </sheetData>
  <sheetProtection sheet="1" objects="1" scenarios="1"/>
  <mergeCells count="2">
    <mergeCell ref="A1:G1"/>
    <mergeCell ref="C19:E19"/>
  </mergeCells>
  <conditionalFormatting sqref="F19">
    <cfRule type="cellIs" dxfId="0" priority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horizontalDpi="360" verticalDpi="360" r:id="rId1"/>
  <headerFooter>
    <oddFooter xml:space="preserve">&amp;LNatercia DIOGO DE SOUSA&amp;RCandidate N°: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BANQUE ET RELEVE</vt:lpstr>
      <vt:lpstr>BORDERAU SAISIE</vt:lpstr>
      <vt:lpstr>J-HA</vt:lpstr>
      <vt:lpstr>J-VENTES</vt:lpstr>
      <vt:lpstr>J-BANQUE</vt:lpstr>
      <vt:lpstr>J-CAISSE</vt:lpstr>
      <vt:lpstr>J-OD</vt:lpstr>
      <vt:lpstr>RECAP HA VENTE</vt:lpstr>
      <vt:lpstr>Cadrage TVA</vt:lpstr>
      <vt:lpstr>CA3</vt:lpstr>
      <vt:lpstr>OD TVA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Magalie Kassel Boutin</dc:creator>
  <cp:lastModifiedBy>Magalie Kassel Boutin</cp:lastModifiedBy>
  <dcterms:created xsi:type="dcterms:W3CDTF">2022-12-15T20:13:06Z</dcterms:created>
  <dcterms:modified xsi:type="dcterms:W3CDTF">2023-04-16T14:31:32Z</dcterms:modified>
</cp:coreProperties>
</file>